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95" yWindow="240" windowWidth="10710" windowHeight="8820" activeTab="0"/>
  </bookViews>
  <sheets>
    <sheet name="STATIS04" sheetId="1" r:id="rId1"/>
  </sheets>
  <definedNames>
    <definedName name="_xlnm.Print_Area" localSheetId="0">'STATIS04'!$A$1:$I$41</definedName>
  </definedNames>
  <calcPr fullCalcOnLoad="1"/>
</workbook>
</file>

<file path=xl/sharedStrings.xml><?xml version="1.0" encoding="utf-8"?>
<sst xmlns="http://schemas.openxmlformats.org/spreadsheetml/2006/main" count="28" uniqueCount="24">
  <si>
    <t>4. 시멘트 수송실적</t>
  </si>
  <si>
    <t>Cement Transportation, Actual</t>
  </si>
  <si>
    <t>(단위:톤)</t>
  </si>
  <si>
    <t xml:space="preserve"> </t>
  </si>
  <si>
    <t>(Unit:M/T)</t>
  </si>
  <si>
    <t>시        멘        트   Cement</t>
  </si>
  <si>
    <t>크 링 카 Clinker</t>
  </si>
  <si>
    <t>철  도  편  By Rail</t>
  </si>
  <si>
    <t>자동차편</t>
  </si>
  <si>
    <t>선박편</t>
  </si>
  <si>
    <t>계</t>
  </si>
  <si>
    <t>수    량</t>
  </si>
  <si>
    <t>화 차 수</t>
  </si>
  <si>
    <t>화차수(량)</t>
  </si>
  <si>
    <t>일평균(량)</t>
  </si>
  <si>
    <t>Number of</t>
  </si>
  <si>
    <t>Quantities</t>
  </si>
  <si>
    <t>Daily</t>
  </si>
  <si>
    <t>By Truck</t>
  </si>
  <si>
    <t>By Vessel</t>
  </si>
  <si>
    <t>Total</t>
  </si>
  <si>
    <t>Freight Car</t>
  </si>
  <si>
    <t>Averages</t>
  </si>
  <si>
    <t>주 : 1) 출하기준. 2) 자동차 및 선박수송엔 크링카 포함.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</si>
</sst>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  <numFmt numFmtId="188" formatCode="0.0"/>
    <numFmt numFmtId="189" formatCode="0.000"/>
    <numFmt numFmtId="190" formatCode="0.0000"/>
  </numFmts>
  <fonts count="9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바탕체"/>
      <family val="1"/>
    </font>
    <font>
      <sz val="14"/>
      <name val="바탕체"/>
      <family val="1"/>
    </font>
    <font>
      <b/>
      <sz val="14"/>
      <name val="바탕체"/>
      <family val="1"/>
    </font>
    <font>
      <sz val="11"/>
      <name val="바탕체"/>
      <family val="1"/>
    </font>
    <font>
      <sz val="8"/>
      <name val="바탕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Continuous" vertical="center"/>
    </xf>
    <xf numFmtId="3" fontId="0" fillId="0" borderId="5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5" xfId="0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vertical="center"/>
    </xf>
    <xf numFmtId="0" fontId="0" fillId="2" borderId="3" xfId="0" applyFill="1" applyBorder="1" applyAlignment="1">
      <alignment horizontal="centerContinuous" vertical="center"/>
    </xf>
    <xf numFmtId="3" fontId="0" fillId="2" borderId="5" xfId="0" applyNumberForma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1" fontId="0" fillId="2" borderId="3" xfId="0" applyNumberFormat="1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185" fontId="0" fillId="0" borderId="5" xfId="17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3" fontId="0" fillId="2" borderId="4" xfId="0" applyNumberForma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pane xSplit="1" ySplit="9" topLeftCell="B2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29" sqref="I29"/>
    </sheetView>
  </sheetViews>
  <sheetFormatPr defaultColWidth="9.00390625" defaultRowHeight="14.25"/>
  <cols>
    <col min="1" max="1" width="6.75390625" style="0" customWidth="1"/>
    <col min="2" max="2" width="11.375" style="0" customWidth="1"/>
    <col min="3" max="4" width="10.375" style="0" customWidth="1"/>
    <col min="5" max="6" width="10.875" style="0" customWidth="1"/>
    <col min="7" max="7" width="11.625" style="0" customWidth="1"/>
    <col min="8" max="8" width="10.50390625" style="0" customWidth="1"/>
    <col min="9" max="9" width="9.125" style="0" customWidth="1"/>
  </cols>
  <sheetData>
    <row r="1" spans="1:9" ht="18.7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18.75">
      <c r="A2" s="3" t="s">
        <v>1</v>
      </c>
      <c r="B2" s="1"/>
      <c r="C2" s="1"/>
      <c r="D2" s="1"/>
      <c r="E2" s="1"/>
      <c r="F2" s="1"/>
      <c r="G2" s="1"/>
      <c r="H2" s="1"/>
      <c r="I2" s="1"/>
    </row>
    <row r="4" spans="1:9" ht="14.25">
      <c r="A4" t="s">
        <v>2</v>
      </c>
      <c r="H4" s="1" t="s">
        <v>3</v>
      </c>
      <c r="I4" s="1" t="s">
        <v>4</v>
      </c>
    </row>
    <row r="5" spans="1:9" ht="19.5" customHeight="1">
      <c r="A5" s="4"/>
      <c r="B5" s="11" t="s">
        <v>5</v>
      </c>
      <c r="C5" s="5"/>
      <c r="D5" s="5"/>
      <c r="E5" s="5"/>
      <c r="F5" s="5"/>
      <c r="G5" s="5"/>
      <c r="H5" s="5" t="s">
        <v>6</v>
      </c>
      <c r="I5" s="5"/>
    </row>
    <row r="6" spans="1:9" ht="19.5" customHeight="1">
      <c r="A6" s="6"/>
      <c r="B6" s="13" t="s">
        <v>7</v>
      </c>
      <c r="C6" s="14"/>
      <c r="D6" s="14"/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</row>
    <row r="7" spans="1:9" ht="14.25">
      <c r="A7" s="6"/>
      <c r="B7" s="15" t="s">
        <v>11</v>
      </c>
      <c r="C7" s="9" t="s">
        <v>13</v>
      </c>
      <c r="D7" s="9" t="s">
        <v>14</v>
      </c>
      <c r="E7" s="25"/>
      <c r="F7" s="16"/>
      <c r="G7" s="16"/>
      <c r="H7" s="16"/>
      <c r="I7" s="9" t="s">
        <v>15</v>
      </c>
    </row>
    <row r="8" spans="1:9" ht="14.25">
      <c r="A8" s="24"/>
      <c r="B8" s="17" t="s">
        <v>16</v>
      </c>
      <c r="C8" s="18" t="s">
        <v>15</v>
      </c>
      <c r="D8" s="18" t="s">
        <v>17</v>
      </c>
      <c r="E8" s="18" t="s">
        <v>18</v>
      </c>
      <c r="F8" s="18" t="s">
        <v>19</v>
      </c>
      <c r="G8" s="18" t="s">
        <v>20</v>
      </c>
      <c r="H8" s="18" t="s">
        <v>16</v>
      </c>
      <c r="I8" s="18" t="s">
        <v>21</v>
      </c>
    </row>
    <row r="9" spans="1:9" ht="14.25">
      <c r="A9" s="7"/>
      <c r="B9" s="19"/>
      <c r="C9" s="20" t="s">
        <v>21</v>
      </c>
      <c r="D9" s="20" t="s">
        <v>22</v>
      </c>
      <c r="E9" s="21"/>
      <c r="F9" s="21"/>
      <c r="G9" s="21"/>
      <c r="H9" s="21"/>
      <c r="I9" s="21"/>
    </row>
    <row r="10" spans="1:9" ht="18.75" customHeight="1">
      <c r="A10" s="30">
        <v>1982</v>
      </c>
      <c r="B10" s="29">
        <v>7717143</v>
      </c>
      <c r="C10" s="29">
        <v>138891</v>
      </c>
      <c r="D10" s="29">
        <v>381</v>
      </c>
      <c r="E10" s="29">
        <v>3769366</v>
      </c>
      <c r="F10" s="29">
        <v>8558457</v>
      </c>
      <c r="G10" s="29">
        <f aca="true" t="shared" si="0" ref="G10:G26">SUM(B10,E10,F10)</f>
        <v>20044966</v>
      </c>
      <c r="H10" s="29">
        <v>1189528</v>
      </c>
      <c r="I10" s="29">
        <v>23794</v>
      </c>
    </row>
    <row r="11" spans="1:9" ht="18.75" customHeight="1">
      <c r="A11" s="8">
        <v>1983</v>
      </c>
      <c r="B11" s="12">
        <v>8693055</v>
      </c>
      <c r="C11" s="12">
        <v>184959</v>
      </c>
      <c r="D11" s="12">
        <v>448</v>
      </c>
      <c r="E11" s="12">
        <v>5024163</v>
      </c>
      <c r="F11" s="12">
        <v>9132155</v>
      </c>
      <c r="G11" s="12">
        <f t="shared" si="0"/>
        <v>22849373</v>
      </c>
      <c r="H11" s="12">
        <v>1178810</v>
      </c>
      <c r="I11" s="12">
        <v>23576</v>
      </c>
    </row>
    <row r="12" spans="1:9" ht="18.75" customHeight="1">
      <c r="A12" s="8">
        <v>1984</v>
      </c>
      <c r="B12" s="12">
        <v>8858417</v>
      </c>
      <c r="C12" s="12">
        <v>159367</v>
      </c>
      <c r="D12" s="12">
        <v>437</v>
      </c>
      <c r="E12" s="12">
        <v>5390703</v>
      </c>
      <c r="F12" s="12">
        <v>8085441</v>
      </c>
      <c r="G12" s="12">
        <f t="shared" si="0"/>
        <v>22334561</v>
      </c>
      <c r="H12" s="12">
        <v>1368172</v>
      </c>
      <c r="I12" s="12">
        <v>27361</v>
      </c>
    </row>
    <row r="13" spans="1:9" ht="18.75" customHeight="1">
      <c r="A13" s="8">
        <v>1985</v>
      </c>
      <c r="B13" s="12">
        <v>9445147</v>
      </c>
      <c r="C13" s="12">
        <v>171825</v>
      </c>
      <c r="D13" s="12">
        <v>471</v>
      </c>
      <c r="E13" s="12">
        <v>5126838</v>
      </c>
      <c r="F13" s="12">
        <v>7964186</v>
      </c>
      <c r="G13" s="12">
        <f t="shared" si="0"/>
        <v>22536171</v>
      </c>
      <c r="H13" s="12">
        <v>1533430</v>
      </c>
      <c r="I13" s="12">
        <v>30669</v>
      </c>
    </row>
    <row r="14" spans="1:9" ht="18.75" customHeight="1">
      <c r="A14" s="8">
        <v>1986</v>
      </c>
      <c r="B14" s="12">
        <v>9640336</v>
      </c>
      <c r="C14" s="12">
        <v>176181</v>
      </c>
      <c r="D14" s="12">
        <v>483</v>
      </c>
      <c r="E14" s="12">
        <v>6027702</v>
      </c>
      <c r="F14" s="12">
        <v>9485817</v>
      </c>
      <c r="G14" s="12">
        <f t="shared" si="0"/>
        <v>25153855</v>
      </c>
      <c r="H14" s="12">
        <v>1547890</v>
      </c>
      <c r="I14" s="12">
        <v>30958</v>
      </c>
    </row>
    <row r="15" spans="1:9" ht="18.75" customHeight="1">
      <c r="A15" s="8">
        <v>1987</v>
      </c>
      <c r="B15" s="12">
        <v>9878002</v>
      </c>
      <c r="C15" s="12">
        <v>183405</v>
      </c>
      <c r="D15" s="12">
        <v>502</v>
      </c>
      <c r="E15" s="12">
        <v>7663101</v>
      </c>
      <c r="F15" s="12">
        <v>10178996</v>
      </c>
      <c r="G15" s="12">
        <f t="shared" si="0"/>
        <v>27720099</v>
      </c>
      <c r="H15" s="12">
        <v>1257970</v>
      </c>
      <c r="I15" s="12">
        <v>25159</v>
      </c>
    </row>
    <row r="16" spans="1:9" ht="18.75" customHeight="1">
      <c r="A16" s="8">
        <v>1988</v>
      </c>
      <c r="B16" s="12">
        <v>10732209</v>
      </c>
      <c r="C16" s="12">
        <v>198872</v>
      </c>
      <c r="D16" s="12">
        <v>545</v>
      </c>
      <c r="E16" s="12">
        <v>9304054</v>
      </c>
      <c r="F16" s="12">
        <v>10021202</v>
      </c>
      <c r="G16" s="12">
        <f t="shared" si="0"/>
        <v>30057465</v>
      </c>
      <c r="H16" s="12">
        <v>1381861</v>
      </c>
      <c r="I16" s="12">
        <v>27637</v>
      </c>
    </row>
    <row r="17" spans="1:9" ht="18.75" customHeight="1">
      <c r="A17" s="8">
        <v>1989</v>
      </c>
      <c r="B17" s="12">
        <v>11500448</v>
      </c>
      <c r="C17" s="12">
        <v>195276</v>
      </c>
      <c r="D17" s="12">
        <v>535</v>
      </c>
      <c r="E17" s="12">
        <v>10198095</v>
      </c>
      <c r="F17" s="12">
        <v>10091492</v>
      </c>
      <c r="G17" s="12">
        <f t="shared" si="0"/>
        <v>31790035</v>
      </c>
      <c r="H17" s="12">
        <v>1566097</v>
      </c>
      <c r="I17" s="12">
        <v>31322</v>
      </c>
    </row>
    <row r="18" spans="1:9" ht="18.75" customHeight="1">
      <c r="A18" s="8">
        <v>1990</v>
      </c>
      <c r="B18" s="12">
        <v>12370276</v>
      </c>
      <c r="C18" s="12">
        <v>214742</v>
      </c>
      <c r="D18" s="12">
        <v>588</v>
      </c>
      <c r="E18" s="12">
        <v>12036930</v>
      </c>
      <c r="F18" s="12">
        <v>10365251</v>
      </c>
      <c r="G18" s="12">
        <f t="shared" si="0"/>
        <v>34772457</v>
      </c>
      <c r="H18" s="12">
        <v>1642572</v>
      </c>
      <c r="I18" s="12">
        <v>32851</v>
      </c>
    </row>
    <row r="19" spans="1:9" ht="18.75" customHeight="1">
      <c r="A19" s="8">
        <v>1991</v>
      </c>
      <c r="B19" s="12">
        <v>15137706</v>
      </c>
      <c r="C19" s="12">
        <v>263349</v>
      </c>
      <c r="D19" s="12">
        <v>722</v>
      </c>
      <c r="E19" s="12">
        <v>13699572</v>
      </c>
      <c r="F19" s="12">
        <v>10870525</v>
      </c>
      <c r="G19" s="12">
        <f t="shared" si="0"/>
        <v>39707803</v>
      </c>
      <c r="H19" s="12">
        <v>1827960</v>
      </c>
      <c r="I19" s="12">
        <v>36559</v>
      </c>
    </row>
    <row r="20" spans="1:9" ht="18.75" customHeight="1">
      <c r="A20" s="8">
        <v>1992</v>
      </c>
      <c r="B20" s="12">
        <v>16544453</v>
      </c>
      <c r="C20" s="12">
        <v>295138</v>
      </c>
      <c r="D20" s="12">
        <v>809</v>
      </c>
      <c r="E20" s="12">
        <v>15693452</v>
      </c>
      <c r="F20" s="12">
        <v>11704852</v>
      </c>
      <c r="G20" s="12">
        <f t="shared" si="0"/>
        <v>43942757</v>
      </c>
      <c r="H20" s="12">
        <v>1662661</v>
      </c>
      <c r="I20" s="12">
        <v>33253</v>
      </c>
    </row>
    <row r="21" spans="1:9" ht="18.75" customHeight="1">
      <c r="A21" s="8">
        <v>1993</v>
      </c>
      <c r="B21" s="12">
        <v>18442687</v>
      </c>
      <c r="C21" s="12">
        <v>338037</v>
      </c>
      <c r="D21" s="12">
        <v>926</v>
      </c>
      <c r="E21" s="12">
        <v>16971174</v>
      </c>
      <c r="F21" s="12">
        <v>15289846</v>
      </c>
      <c r="G21" s="12">
        <f t="shared" si="0"/>
        <v>50703707</v>
      </c>
      <c r="H21" s="12">
        <v>1700256</v>
      </c>
      <c r="I21" s="12">
        <v>34005</v>
      </c>
    </row>
    <row r="22" spans="1:9" ht="18.75" customHeight="1">
      <c r="A22" s="8">
        <v>1994</v>
      </c>
      <c r="B22" s="12">
        <v>18264275</v>
      </c>
      <c r="C22" s="12">
        <v>240406</v>
      </c>
      <c r="D22" s="12">
        <v>659</v>
      </c>
      <c r="E22" s="12">
        <v>20239850</v>
      </c>
      <c r="F22" s="12">
        <v>17718577</v>
      </c>
      <c r="G22" s="12">
        <f t="shared" si="0"/>
        <v>56222702</v>
      </c>
      <c r="H22" s="12">
        <v>1457074</v>
      </c>
      <c r="I22" s="12">
        <v>29141</v>
      </c>
    </row>
    <row r="23" spans="1:9" ht="18.75" customHeight="1">
      <c r="A23" s="8">
        <v>1995</v>
      </c>
      <c r="B23" s="12">
        <v>18475785</v>
      </c>
      <c r="C23" s="12">
        <v>360296</v>
      </c>
      <c r="D23" s="12">
        <v>987</v>
      </c>
      <c r="E23" s="12">
        <v>21321752</v>
      </c>
      <c r="F23" s="12">
        <v>19361846</v>
      </c>
      <c r="G23" s="12">
        <f t="shared" si="0"/>
        <v>59159383</v>
      </c>
      <c r="H23" s="12">
        <v>1586317</v>
      </c>
      <c r="I23" s="12">
        <v>31726</v>
      </c>
    </row>
    <row r="24" spans="1:9" ht="18.75" customHeight="1">
      <c r="A24" s="8">
        <v>1996</v>
      </c>
      <c r="B24" s="12">
        <v>18002996</v>
      </c>
      <c r="C24" s="12">
        <v>360060</v>
      </c>
      <c r="D24" s="12">
        <v>986</v>
      </c>
      <c r="E24" s="12">
        <v>22373596</v>
      </c>
      <c r="F24" s="12">
        <v>19069110</v>
      </c>
      <c r="G24" s="12">
        <f t="shared" si="0"/>
        <v>59445702</v>
      </c>
      <c r="H24" s="12">
        <v>1492996</v>
      </c>
      <c r="I24" s="12">
        <v>29860</v>
      </c>
    </row>
    <row r="25" spans="1:9" ht="18.75" customHeight="1">
      <c r="A25" s="22">
        <v>1997</v>
      </c>
      <c r="B25" s="23">
        <v>19323209</v>
      </c>
      <c r="C25" s="23">
        <f aca="true" t="shared" si="1" ref="C25:C40">B25/50</f>
        <v>386464.18</v>
      </c>
      <c r="D25" s="23">
        <f>C25/365</f>
        <v>1058.8059726027398</v>
      </c>
      <c r="E25" s="23">
        <v>22143871</v>
      </c>
      <c r="F25" s="23">
        <v>19398335</v>
      </c>
      <c r="G25" s="23">
        <f t="shared" si="0"/>
        <v>60865415</v>
      </c>
      <c r="H25" s="23">
        <v>1853396</v>
      </c>
      <c r="I25" s="23">
        <f>H25/50</f>
        <v>37067.92</v>
      </c>
    </row>
    <row r="26" spans="1:9" ht="18.75" customHeight="1">
      <c r="A26" s="26">
        <v>1998</v>
      </c>
      <c r="B26" s="23">
        <v>15485119</v>
      </c>
      <c r="C26" s="23">
        <f t="shared" si="1"/>
        <v>309702.38</v>
      </c>
      <c r="D26" s="23">
        <f>C26/365</f>
        <v>848.4996712328767</v>
      </c>
      <c r="E26" s="23">
        <v>14654589</v>
      </c>
      <c r="F26" s="23">
        <v>17473129</v>
      </c>
      <c r="G26" s="23">
        <f t="shared" si="0"/>
        <v>47612837</v>
      </c>
      <c r="H26" s="23">
        <v>991113</v>
      </c>
      <c r="I26" s="23">
        <f aca="true" t="shared" si="2" ref="I26:I40">H26/50</f>
        <v>19822.26</v>
      </c>
    </row>
    <row r="27" spans="1:9" ht="18.75" customHeight="1">
      <c r="A27" s="26">
        <v>1999</v>
      </c>
      <c r="B27" s="23">
        <v>15636682</v>
      </c>
      <c r="C27" s="23">
        <f t="shared" si="1"/>
        <v>312733.64</v>
      </c>
      <c r="D27" s="23">
        <f>C27/365</f>
        <v>856.804493150685</v>
      </c>
      <c r="E27" s="23">
        <v>15233418</v>
      </c>
      <c r="F27" s="23">
        <v>19189484</v>
      </c>
      <c r="G27" s="23">
        <f>SUM(B27,E27,F27)</f>
        <v>50059584</v>
      </c>
      <c r="H27" s="23">
        <v>1494076</v>
      </c>
      <c r="I27" s="28">
        <f t="shared" si="2"/>
        <v>29881.52</v>
      </c>
    </row>
    <row r="28" spans="1:9" ht="18.75" customHeight="1">
      <c r="A28" s="26">
        <v>2000</v>
      </c>
      <c r="B28" s="27">
        <v>16518830</v>
      </c>
      <c r="C28" s="28">
        <f t="shared" si="1"/>
        <v>330376.6</v>
      </c>
      <c r="D28" s="23">
        <f>C28/365</f>
        <v>905.1413698630137</v>
      </c>
      <c r="E28" s="28">
        <v>17066945</v>
      </c>
      <c r="F28" s="27">
        <v>20235029</v>
      </c>
      <c r="G28" s="28">
        <f aca="true" t="shared" si="3" ref="G28:G33">SUM(E28:F28,B28)</f>
        <v>53820804</v>
      </c>
      <c r="H28" s="27">
        <v>1154257</v>
      </c>
      <c r="I28" s="28">
        <f t="shared" si="2"/>
        <v>23085.14</v>
      </c>
    </row>
    <row r="29" spans="1:9" ht="18.75" customHeight="1">
      <c r="A29" s="31">
        <v>2000.5</v>
      </c>
      <c r="B29" s="27">
        <v>1737409</v>
      </c>
      <c r="C29" s="28">
        <f t="shared" si="1"/>
        <v>34748.18</v>
      </c>
      <c r="D29" s="27">
        <v>1121</v>
      </c>
      <c r="E29" s="28">
        <v>1832902</v>
      </c>
      <c r="F29" s="27">
        <v>1966531</v>
      </c>
      <c r="G29" s="28">
        <f t="shared" si="3"/>
        <v>5536842</v>
      </c>
      <c r="H29" s="27">
        <v>74506</v>
      </c>
      <c r="I29" s="28">
        <f t="shared" si="2"/>
        <v>1490.12</v>
      </c>
    </row>
    <row r="30" spans="1:9" ht="18.75" customHeight="1">
      <c r="A30" s="31">
        <v>6</v>
      </c>
      <c r="B30" s="27">
        <v>1652936</v>
      </c>
      <c r="C30" s="28">
        <f t="shared" si="1"/>
        <v>33058.72</v>
      </c>
      <c r="D30" s="27">
        <v>1102</v>
      </c>
      <c r="E30" s="28">
        <v>1717471</v>
      </c>
      <c r="F30" s="27">
        <v>1975919</v>
      </c>
      <c r="G30" s="28">
        <f t="shared" si="3"/>
        <v>5346326</v>
      </c>
      <c r="H30" s="27">
        <v>57945</v>
      </c>
      <c r="I30" s="28">
        <f t="shared" si="2"/>
        <v>1158.9</v>
      </c>
    </row>
    <row r="31" spans="1:9" ht="18.75" customHeight="1">
      <c r="A31" s="31">
        <v>7</v>
      </c>
      <c r="B31" s="27">
        <v>1464479</v>
      </c>
      <c r="C31" s="28">
        <f t="shared" si="1"/>
        <v>29289.58</v>
      </c>
      <c r="D31" s="27">
        <v>945</v>
      </c>
      <c r="E31" s="28">
        <v>1449770</v>
      </c>
      <c r="F31" s="27">
        <v>1562999</v>
      </c>
      <c r="G31" s="28">
        <f t="shared" si="3"/>
        <v>4477248</v>
      </c>
      <c r="H31" s="27">
        <v>61136</v>
      </c>
      <c r="I31" s="28">
        <f t="shared" si="2"/>
        <v>1222.72</v>
      </c>
    </row>
    <row r="32" spans="1:9" ht="18.75" customHeight="1">
      <c r="A32" s="31">
        <v>8</v>
      </c>
      <c r="B32" s="27">
        <v>1330327</v>
      </c>
      <c r="C32" s="28">
        <f t="shared" si="1"/>
        <v>26606.54</v>
      </c>
      <c r="D32" s="27">
        <v>858</v>
      </c>
      <c r="E32" s="28">
        <v>1335370</v>
      </c>
      <c r="F32" s="27">
        <v>1812307</v>
      </c>
      <c r="G32" s="28">
        <f t="shared" si="3"/>
        <v>4478004</v>
      </c>
      <c r="H32" s="27">
        <v>253160</v>
      </c>
      <c r="I32" s="28">
        <f t="shared" si="2"/>
        <v>5063.2</v>
      </c>
    </row>
    <row r="33" spans="1:9" ht="18.75" customHeight="1">
      <c r="A33" s="31">
        <v>9</v>
      </c>
      <c r="B33" s="27">
        <v>1192842</v>
      </c>
      <c r="C33" s="28">
        <f t="shared" si="1"/>
        <v>23856.84</v>
      </c>
      <c r="D33" s="27">
        <v>795</v>
      </c>
      <c r="E33" s="28">
        <v>1212066</v>
      </c>
      <c r="F33" s="27">
        <v>1354651</v>
      </c>
      <c r="G33" s="28">
        <f t="shared" si="3"/>
        <v>3759559</v>
      </c>
      <c r="H33" s="27">
        <v>49997</v>
      </c>
      <c r="I33" s="28">
        <f t="shared" si="2"/>
        <v>999.94</v>
      </c>
    </row>
    <row r="34" spans="1:9" ht="18.75" customHeight="1">
      <c r="A34" s="31">
        <v>10</v>
      </c>
      <c r="B34" s="27">
        <v>1769796</v>
      </c>
      <c r="C34" s="28">
        <f t="shared" si="1"/>
        <v>35395.92</v>
      </c>
      <c r="D34" s="27">
        <v>1142</v>
      </c>
      <c r="E34" s="28">
        <v>1770306</v>
      </c>
      <c r="F34" s="27">
        <v>2052776</v>
      </c>
      <c r="G34" s="28">
        <f aca="true" t="shared" si="4" ref="G34:G40">SUM(E34:F34,B34)</f>
        <v>5592878</v>
      </c>
      <c r="H34" s="27">
        <v>344860</v>
      </c>
      <c r="I34" s="28">
        <f t="shared" si="2"/>
        <v>6897.2</v>
      </c>
    </row>
    <row r="35" spans="1:9" ht="18.75" customHeight="1">
      <c r="A35" s="31">
        <v>11</v>
      </c>
      <c r="B35" s="27">
        <v>1661159</v>
      </c>
      <c r="C35" s="28">
        <f t="shared" si="1"/>
        <v>33223.18</v>
      </c>
      <c r="D35" s="27">
        <v>1107</v>
      </c>
      <c r="E35" s="28">
        <v>1809789</v>
      </c>
      <c r="F35" s="27">
        <v>1829458</v>
      </c>
      <c r="G35" s="28">
        <f t="shared" si="4"/>
        <v>5300406</v>
      </c>
      <c r="H35" s="27">
        <v>68695</v>
      </c>
      <c r="I35" s="28">
        <f t="shared" si="2"/>
        <v>1373.9</v>
      </c>
    </row>
    <row r="36" spans="1:9" ht="18.75" customHeight="1">
      <c r="A36" s="31">
        <v>12</v>
      </c>
      <c r="B36" s="27">
        <v>1379135</v>
      </c>
      <c r="C36" s="28">
        <f t="shared" si="1"/>
        <v>27582.7</v>
      </c>
      <c r="D36" s="27">
        <v>890</v>
      </c>
      <c r="E36" s="28">
        <v>1408246</v>
      </c>
      <c r="F36" s="27">
        <v>1868404</v>
      </c>
      <c r="G36" s="28">
        <f t="shared" si="4"/>
        <v>4655785</v>
      </c>
      <c r="H36" s="27">
        <v>70243</v>
      </c>
      <c r="I36" s="28">
        <f t="shared" si="2"/>
        <v>1404.86</v>
      </c>
    </row>
    <row r="37" spans="1:9" ht="18.75" customHeight="1">
      <c r="A37" s="31">
        <v>2001.1</v>
      </c>
      <c r="B37" s="27">
        <v>407782</v>
      </c>
      <c r="C37" s="28">
        <f t="shared" si="1"/>
        <v>8155.64</v>
      </c>
      <c r="D37" s="27">
        <v>263</v>
      </c>
      <c r="E37" s="28">
        <v>373714</v>
      </c>
      <c r="F37" s="27">
        <v>804063</v>
      </c>
      <c r="G37" s="28">
        <f t="shared" si="4"/>
        <v>1585559</v>
      </c>
      <c r="H37" s="27">
        <v>31192</v>
      </c>
      <c r="I37" s="28">
        <f t="shared" si="2"/>
        <v>623.84</v>
      </c>
    </row>
    <row r="38" spans="1:9" ht="18.75" customHeight="1">
      <c r="A38" s="31">
        <v>2</v>
      </c>
      <c r="B38" s="27">
        <v>701767</v>
      </c>
      <c r="C38" s="28">
        <f t="shared" si="1"/>
        <v>14035.34</v>
      </c>
      <c r="D38" s="27">
        <v>501</v>
      </c>
      <c r="E38" s="28">
        <v>728751</v>
      </c>
      <c r="F38" s="27">
        <v>1053254</v>
      </c>
      <c r="G38" s="28">
        <f>SUM(E38:F38,B38)</f>
        <v>2483772</v>
      </c>
      <c r="H38" s="27">
        <v>15792</v>
      </c>
      <c r="I38" s="28">
        <f t="shared" si="2"/>
        <v>315.84</v>
      </c>
    </row>
    <row r="39" spans="1:9" ht="18.75" customHeight="1">
      <c r="A39" s="31">
        <v>3</v>
      </c>
      <c r="B39" s="27">
        <v>1451319</v>
      </c>
      <c r="C39" s="28">
        <f t="shared" si="1"/>
        <v>29026.38</v>
      </c>
      <c r="D39" s="27">
        <v>936</v>
      </c>
      <c r="E39" s="28">
        <v>1450914</v>
      </c>
      <c r="F39" s="27">
        <v>1608424</v>
      </c>
      <c r="G39" s="28">
        <f>SUM(E39:F39,B39)</f>
        <v>4510657</v>
      </c>
      <c r="H39" s="27">
        <v>216947</v>
      </c>
      <c r="I39" s="28">
        <f t="shared" si="2"/>
        <v>4338.94</v>
      </c>
    </row>
    <row r="40" spans="1:9" ht="14.25">
      <c r="A40" s="32">
        <v>4</v>
      </c>
      <c r="B40" s="33">
        <v>1796288</v>
      </c>
      <c r="C40" s="34">
        <f t="shared" si="1"/>
        <v>35925.76</v>
      </c>
      <c r="D40" s="33">
        <v>1198</v>
      </c>
      <c r="E40" s="34">
        <v>1819989</v>
      </c>
      <c r="F40" s="33">
        <v>2037864</v>
      </c>
      <c r="G40" s="34">
        <f t="shared" si="4"/>
        <v>5654141</v>
      </c>
      <c r="H40" s="33">
        <v>58559</v>
      </c>
      <c r="I40" s="34">
        <f t="shared" si="2"/>
        <v>1171.18</v>
      </c>
    </row>
    <row r="41" spans="1:9" ht="14.25">
      <c r="A41" t="s">
        <v>23</v>
      </c>
      <c r="B41" s="10"/>
      <c r="C41" s="10"/>
      <c r="D41" s="10"/>
      <c r="E41" s="10"/>
      <c r="F41" s="10"/>
      <c r="G41" s="10"/>
      <c r="H41" s="10"/>
      <c r="I41" s="10"/>
    </row>
  </sheetData>
  <printOptions/>
  <pageMargins left="0.18" right="0.14" top="0.73" bottom="0.34" header="0.71" footer="0.2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한찬수</cp:lastModifiedBy>
  <cp:lastPrinted>2001-12-12T06:36:00Z</cp:lastPrinted>
  <dcterms:modified xsi:type="dcterms:W3CDTF">2001-12-22T01:46:49Z</dcterms:modified>
  <cp:category/>
  <cp:version/>
  <cp:contentType/>
  <cp:contentStatus/>
</cp:coreProperties>
</file>