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7955" windowHeight="12630" activeTab="0"/>
  </bookViews>
  <sheets>
    <sheet name="월별" sheetId="1" r:id="rId1"/>
  </sheets>
  <definedNames>
    <definedName name="solver_opt" localSheetId="0" hidden="1">'월별'!#REF!</definedName>
  </definedNames>
  <calcPr fullCalcOnLoad="1"/>
</workbook>
</file>

<file path=xl/sharedStrings.xml><?xml version="1.0" encoding="utf-8"?>
<sst xmlns="http://schemas.openxmlformats.org/spreadsheetml/2006/main" count="97" uniqueCount="21">
  <si>
    <t xml:space="preserve">    (단위 : 톤, ㎘, 천매, 천kwh)</t>
  </si>
  <si>
    <t>구  분</t>
  </si>
  <si>
    <t>입  고</t>
  </si>
  <si>
    <t>출  고</t>
  </si>
  <si>
    <t>재  고</t>
  </si>
  <si>
    <t>점토질원료</t>
  </si>
  <si>
    <t>규석(규사)</t>
  </si>
  <si>
    <t xml:space="preserve">월별 원부재료   </t>
  </si>
  <si>
    <t xml:space="preserve">   수급총괄</t>
  </si>
  <si>
    <t>재  료  명</t>
  </si>
  <si>
    <t>소   계</t>
  </si>
  <si>
    <t>합   계</t>
  </si>
  <si>
    <t>석  회  석</t>
  </si>
  <si>
    <t>철  원  료</t>
  </si>
  <si>
    <t>경      석</t>
  </si>
  <si>
    <t>석      고</t>
  </si>
  <si>
    <t>슬  래  그</t>
  </si>
  <si>
    <t>유  연  탄</t>
  </si>
  <si>
    <t>B ·C   유</t>
  </si>
  <si>
    <t>지      대</t>
  </si>
  <si>
    <t>전      력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</si>
</sst>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-&quot;#,##0"/>
    <numFmt numFmtId="177" formatCode="0.0000000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</numFmts>
  <fonts count="11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b/>
      <sz val="12"/>
      <name val="Arial"/>
      <family val="2"/>
    </font>
    <font>
      <sz val="8"/>
      <name val="바탕체"/>
      <family val="1"/>
    </font>
    <font>
      <b/>
      <sz val="16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2"/>
      <name val="굴림체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</cellStyleXfs>
  <cellXfs count="51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22" applyFont="1" applyAlignment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 applyProtection="1">
      <alignment horizontal="right" vertical="center"/>
      <protection locked="0"/>
    </xf>
    <xf numFmtId="3" fontId="9" fillId="0" borderId="9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3" fontId="9" fillId="0" borderId="8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3" fontId="8" fillId="0" borderId="11" xfId="0" applyNumberFormat="1" applyFont="1" applyBorder="1" applyAlignment="1" applyProtection="1">
      <alignment horizontal="right" vertical="center"/>
      <protection locked="0"/>
    </xf>
    <xf numFmtId="3" fontId="9" fillId="0" borderId="12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3" fontId="9" fillId="0" borderId="16" xfId="0" applyNumberFormat="1" applyFont="1" applyBorder="1" applyAlignment="1" applyProtection="1">
      <alignment horizontal="right" vertical="center"/>
      <protection locked="0"/>
    </xf>
    <xf numFmtId="3" fontId="8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10" fillId="0" borderId="0" xfId="0" applyFont="1" applyAlignment="1">
      <alignment/>
    </xf>
  </cellXfs>
  <cellStyles count="11">
    <cellStyle name="Normal" xfId="0"/>
    <cellStyle name="Percent" xfId="15"/>
    <cellStyle name="Comma" xfId="16"/>
    <cellStyle name="Comma [0]" xfId="17"/>
    <cellStyle name="콤마 [0]_1-4원부" xfId="18"/>
    <cellStyle name="콤마_1-4원부" xfId="19"/>
    <cellStyle name="Currency" xfId="20"/>
    <cellStyle name="Currency [0]" xfId="21"/>
    <cellStyle name="표준_현대연보98" xfId="22"/>
    <cellStyle name="Header1" xfId="23"/>
    <cellStyle name="Header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"/>
  <sheetViews>
    <sheetView showZeros="0" tabSelected="1" zoomScale="80" zoomScaleNormal="80" workbookViewId="0" topLeftCell="A1">
      <selection activeCell="A1" sqref="A1:I1"/>
    </sheetView>
  </sheetViews>
  <sheetFormatPr defaultColWidth="9.00390625" defaultRowHeight="14.25"/>
  <cols>
    <col min="1" max="1" width="10.625" style="3" customWidth="1"/>
    <col min="2" max="2" width="7.625" style="3" customWidth="1"/>
    <col min="3" max="8" width="9.625" style="3" customWidth="1"/>
    <col min="9" max="9" width="11.625" style="3" customWidth="1"/>
    <col min="10" max="15" width="9.625" style="3" customWidth="1"/>
    <col min="16" max="16" width="11.625" style="3" customWidth="1"/>
    <col min="17" max="17" width="7.625" style="3" customWidth="1"/>
    <col min="18" max="18" width="10.625" style="3" customWidth="1"/>
    <col min="19" max="16384" width="9.00390625" style="3" customWidth="1"/>
  </cols>
  <sheetData>
    <row r="1" spans="1:18" ht="30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2" t="s">
        <v>8</v>
      </c>
      <c r="K1" s="2"/>
      <c r="L1" s="2"/>
      <c r="M1" s="2"/>
      <c r="N1" s="2"/>
      <c r="O1" s="2"/>
      <c r="P1" s="2"/>
      <c r="Q1" s="2"/>
      <c r="R1" s="2"/>
    </row>
    <row r="2" spans="1:18" ht="19.5" customHeight="1" thickBot="1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Q2" s="6"/>
      <c r="R2" s="7" t="s">
        <v>0</v>
      </c>
    </row>
    <row r="3" spans="1:18" ht="19.5" customHeight="1">
      <c r="A3" s="8" t="s">
        <v>9</v>
      </c>
      <c r="B3" s="9" t="s">
        <v>1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10" t="s">
        <v>10</v>
      </c>
      <c r="J3" s="11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12" t="s">
        <v>11</v>
      </c>
      <c r="Q3" s="9" t="s">
        <v>1</v>
      </c>
      <c r="R3" s="13" t="s">
        <v>9</v>
      </c>
    </row>
    <row r="4" spans="1:18" ht="21" customHeight="1">
      <c r="A4" s="14"/>
      <c r="B4" s="15" t="s">
        <v>2</v>
      </c>
      <c r="C4" s="16">
        <v>2887805</v>
      </c>
      <c r="D4" s="16">
        <v>3046741</v>
      </c>
      <c r="E4" s="16">
        <v>5653673</v>
      </c>
      <c r="F4" s="16">
        <v>5736402</v>
      </c>
      <c r="G4" s="16">
        <v>6592076</v>
      </c>
      <c r="H4" s="16">
        <v>6203717</v>
      </c>
      <c r="I4" s="17">
        <v>30120414</v>
      </c>
      <c r="J4" s="18">
        <v>5923000</v>
      </c>
      <c r="K4" s="16">
        <v>6007815</v>
      </c>
      <c r="L4" s="16">
        <v>4180065</v>
      </c>
      <c r="M4" s="16">
        <v>6332436</v>
      </c>
      <c r="N4" s="16">
        <v>6000601</v>
      </c>
      <c r="O4" s="16">
        <v>5595546</v>
      </c>
      <c r="P4" s="19">
        <f>SUM(I4:O4)</f>
        <v>64159877</v>
      </c>
      <c r="Q4" s="15" t="s">
        <v>2</v>
      </c>
      <c r="R4" s="20"/>
    </row>
    <row r="5" spans="1:18" ht="21" customHeight="1">
      <c r="A5" s="21" t="s">
        <v>12</v>
      </c>
      <c r="B5" s="22" t="s">
        <v>3</v>
      </c>
      <c r="C5" s="23">
        <v>2830447</v>
      </c>
      <c r="D5" s="23">
        <v>2933925</v>
      </c>
      <c r="E5" s="23">
        <v>5644574</v>
      </c>
      <c r="F5" s="23">
        <v>5854741</v>
      </c>
      <c r="G5" s="23">
        <v>6549656</v>
      </c>
      <c r="H5" s="23">
        <v>6202335</v>
      </c>
      <c r="I5" s="24">
        <v>30015678</v>
      </c>
      <c r="J5" s="25">
        <v>5867533</v>
      </c>
      <c r="K5" s="23">
        <v>6102907</v>
      </c>
      <c r="L5" s="23">
        <v>4138248</v>
      </c>
      <c r="M5" s="23">
        <v>6393192</v>
      </c>
      <c r="N5" s="23">
        <v>5992449</v>
      </c>
      <c r="O5" s="23">
        <v>5560958</v>
      </c>
      <c r="P5" s="26">
        <f>SUM(I5:O5)</f>
        <v>64070965</v>
      </c>
      <c r="Q5" s="22" t="s">
        <v>3</v>
      </c>
      <c r="R5" s="27" t="s">
        <v>12</v>
      </c>
    </row>
    <row r="6" spans="1:18" ht="21" customHeight="1">
      <c r="A6" s="28"/>
      <c r="B6" s="29" t="s">
        <v>4</v>
      </c>
      <c r="C6" s="23">
        <v>956448</v>
      </c>
      <c r="D6" s="23">
        <v>1069264</v>
      </c>
      <c r="E6" s="23">
        <v>1078363</v>
      </c>
      <c r="F6" s="23">
        <v>960024</v>
      </c>
      <c r="G6" s="23">
        <v>1002444</v>
      </c>
      <c r="H6" s="23">
        <v>1003826</v>
      </c>
      <c r="I6" s="24">
        <v>1003826</v>
      </c>
      <c r="J6" s="25">
        <v>1059293</v>
      </c>
      <c r="K6" s="23">
        <v>964201</v>
      </c>
      <c r="L6" s="23">
        <v>1006018</v>
      </c>
      <c r="M6" s="23">
        <v>945262</v>
      </c>
      <c r="N6" s="23">
        <v>953414</v>
      </c>
      <c r="O6" s="23">
        <v>988002</v>
      </c>
      <c r="P6" s="26">
        <f>SUM(O6)</f>
        <v>988002</v>
      </c>
      <c r="Q6" s="29" t="s">
        <v>4</v>
      </c>
      <c r="R6" s="30"/>
    </row>
    <row r="7" spans="1:18" ht="21" customHeight="1">
      <c r="A7" s="14"/>
      <c r="B7" s="15" t="s">
        <v>2</v>
      </c>
      <c r="C7" s="16">
        <v>192771</v>
      </c>
      <c r="D7" s="16">
        <v>234299</v>
      </c>
      <c r="E7" s="16">
        <v>328996</v>
      </c>
      <c r="F7" s="16">
        <v>323829</v>
      </c>
      <c r="G7" s="16">
        <v>420502</v>
      </c>
      <c r="H7" s="16">
        <v>374676</v>
      </c>
      <c r="I7" s="17">
        <v>1875073</v>
      </c>
      <c r="J7" s="18">
        <v>309913</v>
      </c>
      <c r="K7" s="16">
        <v>302997</v>
      </c>
      <c r="L7" s="16">
        <v>274418</v>
      </c>
      <c r="M7" s="16">
        <v>400877</v>
      </c>
      <c r="N7" s="16">
        <v>369685</v>
      </c>
      <c r="O7" s="16">
        <v>320271</v>
      </c>
      <c r="P7" s="19">
        <f>SUM(I7:O7)</f>
        <v>3853234</v>
      </c>
      <c r="Q7" s="15" t="s">
        <v>2</v>
      </c>
      <c r="R7" s="20"/>
    </row>
    <row r="8" spans="1:18" ht="21" customHeight="1">
      <c r="A8" s="21" t="s">
        <v>5</v>
      </c>
      <c r="B8" s="22" t="s">
        <v>3</v>
      </c>
      <c r="C8" s="23">
        <v>203721</v>
      </c>
      <c r="D8" s="23">
        <v>199971</v>
      </c>
      <c r="E8" s="23">
        <v>322957</v>
      </c>
      <c r="F8" s="23">
        <v>344249</v>
      </c>
      <c r="G8" s="23">
        <v>385084</v>
      </c>
      <c r="H8" s="23">
        <v>380652</v>
      </c>
      <c r="I8" s="24">
        <v>1836634</v>
      </c>
      <c r="J8" s="25">
        <v>341741</v>
      </c>
      <c r="K8" s="23">
        <v>345557</v>
      </c>
      <c r="L8" s="23">
        <v>274861</v>
      </c>
      <c r="M8" s="23">
        <v>350080</v>
      </c>
      <c r="N8" s="23">
        <v>339270</v>
      </c>
      <c r="O8" s="23">
        <v>333517</v>
      </c>
      <c r="P8" s="26">
        <f>SUM(I8:O8)</f>
        <v>3821660</v>
      </c>
      <c r="Q8" s="22" t="s">
        <v>3</v>
      </c>
      <c r="R8" s="27" t="s">
        <v>5</v>
      </c>
    </row>
    <row r="9" spans="1:18" ht="21" customHeight="1">
      <c r="A9" s="28"/>
      <c r="B9" s="29" t="s">
        <v>4</v>
      </c>
      <c r="C9" s="23">
        <v>204048</v>
      </c>
      <c r="D9" s="23">
        <v>238376</v>
      </c>
      <c r="E9" s="23">
        <v>244415</v>
      </c>
      <c r="F9" s="23">
        <v>223995</v>
      </c>
      <c r="G9" s="23">
        <v>259413</v>
      </c>
      <c r="H9" s="23">
        <v>253437</v>
      </c>
      <c r="I9" s="24">
        <v>253437</v>
      </c>
      <c r="J9" s="25">
        <v>221609</v>
      </c>
      <c r="K9" s="23">
        <v>179049</v>
      </c>
      <c r="L9" s="23">
        <v>178606</v>
      </c>
      <c r="M9" s="23">
        <v>229403</v>
      </c>
      <c r="N9" s="23">
        <v>259818</v>
      </c>
      <c r="O9" s="23">
        <v>246572</v>
      </c>
      <c r="P9" s="26">
        <f>SUM(O9)</f>
        <v>246572</v>
      </c>
      <c r="Q9" s="29" t="s">
        <v>4</v>
      </c>
      <c r="R9" s="30"/>
    </row>
    <row r="10" spans="1:18" ht="21" customHeight="1">
      <c r="A10" s="14"/>
      <c r="B10" s="15" t="s">
        <v>2</v>
      </c>
      <c r="C10" s="16">
        <v>71988</v>
      </c>
      <c r="D10" s="16">
        <v>65969</v>
      </c>
      <c r="E10" s="16">
        <v>80466</v>
      </c>
      <c r="F10" s="16">
        <v>80789</v>
      </c>
      <c r="G10" s="16">
        <v>105713</v>
      </c>
      <c r="H10" s="16">
        <v>99614</v>
      </c>
      <c r="I10" s="17">
        <v>504539</v>
      </c>
      <c r="J10" s="18">
        <v>98523</v>
      </c>
      <c r="K10" s="16">
        <v>93744</v>
      </c>
      <c r="L10" s="16">
        <v>60011</v>
      </c>
      <c r="M10" s="16">
        <v>108095</v>
      </c>
      <c r="N10" s="16">
        <v>105881</v>
      </c>
      <c r="O10" s="16">
        <v>101507</v>
      </c>
      <c r="P10" s="19">
        <f>SUM(I10:O10)</f>
        <v>1072300</v>
      </c>
      <c r="Q10" s="15" t="s">
        <v>2</v>
      </c>
      <c r="R10" s="20"/>
    </row>
    <row r="11" spans="1:18" ht="21" customHeight="1">
      <c r="A11" s="21" t="s">
        <v>6</v>
      </c>
      <c r="B11" s="22" t="s">
        <v>3</v>
      </c>
      <c r="C11" s="23">
        <v>54703</v>
      </c>
      <c r="D11" s="23">
        <v>61752</v>
      </c>
      <c r="E11" s="23">
        <v>86581</v>
      </c>
      <c r="F11" s="23">
        <v>85867</v>
      </c>
      <c r="G11" s="23">
        <v>120512</v>
      </c>
      <c r="H11" s="23">
        <v>112945</v>
      </c>
      <c r="I11" s="24">
        <v>522360</v>
      </c>
      <c r="J11" s="25">
        <v>98171</v>
      </c>
      <c r="K11" s="23">
        <v>92844</v>
      </c>
      <c r="L11" s="23">
        <v>63053</v>
      </c>
      <c r="M11" s="23">
        <v>120397</v>
      </c>
      <c r="N11" s="23">
        <v>107688</v>
      </c>
      <c r="O11" s="23">
        <v>102541</v>
      </c>
      <c r="P11" s="26">
        <f>SUM(I11:O11)</f>
        <v>1107054</v>
      </c>
      <c r="Q11" s="22" t="s">
        <v>3</v>
      </c>
      <c r="R11" s="27" t="s">
        <v>6</v>
      </c>
    </row>
    <row r="12" spans="1:18" ht="21" customHeight="1">
      <c r="A12" s="28"/>
      <c r="B12" s="29" t="s">
        <v>4</v>
      </c>
      <c r="C12" s="23">
        <v>138686</v>
      </c>
      <c r="D12" s="23">
        <v>142903</v>
      </c>
      <c r="E12" s="23">
        <v>136788</v>
      </c>
      <c r="F12" s="23">
        <v>131710</v>
      </c>
      <c r="G12" s="23">
        <v>116911</v>
      </c>
      <c r="H12" s="23">
        <v>103580</v>
      </c>
      <c r="I12" s="24">
        <v>103580</v>
      </c>
      <c r="J12" s="25">
        <v>103932</v>
      </c>
      <c r="K12" s="23">
        <v>104832</v>
      </c>
      <c r="L12" s="23">
        <v>101790</v>
      </c>
      <c r="M12" s="23">
        <v>89488</v>
      </c>
      <c r="N12" s="23">
        <v>87681</v>
      </c>
      <c r="O12" s="23">
        <v>86647</v>
      </c>
      <c r="P12" s="26">
        <f>SUM(O12)</f>
        <v>86647</v>
      </c>
      <c r="Q12" s="29" t="s">
        <v>4</v>
      </c>
      <c r="R12" s="30"/>
    </row>
    <row r="13" spans="1:18" ht="21" customHeight="1">
      <c r="A13" s="14"/>
      <c r="B13" s="15" t="s">
        <v>2</v>
      </c>
      <c r="C13" s="16">
        <v>47469</v>
      </c>
      <c r="D13" s="16">
        <v>55853</v>
      </c>
      <c r="E13" s="16">
        <v>92332</v>
      </c>
      <c r="F13" s="16">
        <v>89184</v>
      </c>
      <c r="G13" s="16">
        <v>115623</v>
      </c>
      <c r="H13" s="16">
        <v>108845</v>
      </c>
      <c r="I13" s="17">
        <v>509306</v>
      </c>
      <c r="J13" s="18">
        <v>102051</v>
      </c>
      <c r="K13" s="16">
        <v>105102</v>
      </c>
      <c r="L13" s="16">
        <v>98489</v>
      </c>
      <c r="M13" s="16">
        <v>117356</v>
      </c>
      <c r="N13" s="16">
        <v>114257</v>
      </c>
      <c r="O13" s="16">
        <v>82853</v>
      </c>
      <c r="P13" s="19">
        <f>SUM(I13:O13)</f>
        <v>1129414</v>
      </c>
      <c r="Q13" s="15" t="s">
        <v>2</v>
      </c>
      <c r="R13" s="20"/>
    </row>
    <row r="14" spans="1:18" ht="21" customHeight="1">
      <c r="A14" s="21" t="s">
        <v>13</v>
      </c>
      <c r="B14" s="22" t="s">
        <v>3</v>
      </c>
      <c r="C14" s="23">
        <v>57813</v>
      </c>
      <c r="D14" s="23">
        <v>55623</v>
      </c>
      <c r="E14" s="23">
        <v>104701</v>
      </c>
      <c r="F14" s="23">
        <v>104372</v>
      </c>
      <c r="G14" s="23">
        <v>112748</v>
      </c>
      <c r="H14" s="23">
        <v>121667</v>
      </c>
      <c r="I14" s="24">
        <v>556924</v>
      </c>
      <c r="J14" s="25">
        <v>104638</v>
      </c>
      <c r="K14" s="23">
        <v>116364</v>
      </c>
      <c r="L14" s="23">
        <v>72552</v>
      </c>
      <c r="M14" s="23">
        <v>118482</v>
      </c>
      <c r="N14" s="23">
        <v>112635</v>
      </c>
      <c r="O14" s="23">
        <v>99556</v>
      </c>
      <c r="P14" s="26">
        <f>SUM(I14:O14)</f>
        <v>1181151</v>
      </c>
      <c r="Q14" s="22" t="s">
        <v>3</v>
      </c>
      <c r="R14" s="27" t="s">
        <v>13</v>
      </c>
    </row>
    <row r="15" spans="1:18" ht="21" customHeight="1">
      <c r="A15" s="28"/>
      <c r="B15" s="29" t="s">
        <v>4</v>
      </c>
      <c r="C15" s="23">
        <v>156067</v>
      </c>
      <c r="D15" s="23">
        <v>156297</v>
      </c>
      <c r="E15" s="23">
        <v>143928</v>
      </c>
      <c r="F15" s="23">
        <v>128740</v>
      </c>
      <c r="G15" s="23">
        <v>131615</v>
      </c>
      <c r="H15" s="23">
        <v>118793</v>
      </c>
      <c r="I15" s="24">
        <v>118793</v>
      </c>
      <c r="J15" s="25">
        <v>116206</v>
      </c>
      <c r="K15" s="23">
        <v>104944</v>
      </c>
      <c r="L15" s="23">
        <v>130881</v>
      </c>
      <c r="M15" s="23">
        <v>129755</v>
      </c>
      <c r="N15" s="23">
        <v>131377</v>
      </c>
      <c r="O15" s="23">
        <v>114674</v>
      </c>
      <c r="P15" s="26">
        <f>SUM(O15)</f>
        <v>114674</v>
      </c>
      <c r="Q15" s="29" t="s">
        <v>4</v>
      </c>
      <c r="R15" s="30"/>
    </row>
    <row r="16" spans="1:18" ht="21" customHeight="1">
      <c r="A16" s="14"/>
      <c r="B16" s="15" t="s">
        <v>2</v>
      </c>
      <c r="C16" s="16">
        <v>38313</v>
      </c>
      <c r="D16" s="16">
        <v>40523</v>
      </c>
      <c r="E16" s="16">
        <v>124549</v>
      </c>
      <c r="F16" s="16">
        <v>104282</v>
      </c>
      <c r="G16" s="16">
        <v>109716</v>
      </c>
      <c r="H16" s="16">
        <v>107049</v>
      </c>
      <c r="I16" s="17">
        <v>524432</v>
      </c>
      <c r="J16" s="18">
        <v>105958</v>
      </c>
      <c r="K16" s="16">
        <v>103377</v>
      </c>
      <c r="L16" s="16">
        <v>70482</v>
      </c>
      <c r="M16" s="16">
        <v>100430</v>
      </c>
      <c r="N16" s="16">
        <v>105406</v>
      </c>
      <c r="O16" s="16">
        <v>76970</v>
      </c>
      <c r="P16" s="19">
        <f>SUM(I16:O16)</f>
        <v>1087055</v>
      </c>
      <c r="Q16" s="15" t="s">
        <v>2</v>
      </c>
      <c r="R16" s="20"/>
    </row>
    <row r="17" spans="1:18" ht="21" customHeight="1">
      <c r="A17" s="21" t="s">
        <v>14</v>
      </c>
      <c r="B17" s="22" t="s">
        <v>3</v>
      </c>
      <c r="C17" s="23">
        <v>37630</v>
      </c>
      <c r="D17" s="23">
        <v>50664</v>
      </c>
      <c r="E17" s="23">
        <v>110065</v>
      </c>
      <c r="F17" s="23">
        <v>107904</v>
      </c>
      <c r="G17" s="23">
        <v>107376</v>
      </c>
      <c r="H17" s="23">
        <v>101474</v>
      </c>
      <c r="I17" s="24">
        <v>515113</v>
      </c>
      <c r="J17" s="25">
        <v>111192</v>
      </c>
      <c r="K17" s="23">
        <v>110647</v>
      </c>
      <c r="L17" s="23">
        <v>55749</v>
      </c>
      <c r="M17" s="23">
        <v>116311</v>
      </c>
      <c r="N17" s="23">
        <v>97425</v>
      </c>
      <c r="O17" s="23">
        <v>90154</v>
      </c>
      <c r="P17" s="26">
        <f>SUM(I17:O17)</f>
        <v>1096591</v>
      </c>
      <c r="Q17" s="22" t="s">
        <v>3</v>
      </c>
      <c r="R17" s="27" t="s">
        <v>14</v>
      </c>
    </row>
    <row r="18" spans="1:18" ht="21" customHeight="1">
      <c r="A18" s="28"/>
      <c r="B18" s="29" t="s">
        <v>4</v>
      </c>
      <c r="C18" s="23">
        <v>42541</v>
      </c>
      <c r="D18" s="23">
        <v>32400</v>
      </c>
      <c r="E18" s="23">
        <v>46884</v>
      </c>
      <c r="F18" s="23">
        <v>43262</v>
      </c>
      <c r="G18" s="23">
        <v>45602</v>
      </c>
      <c r="H18" s="23">
        <v>51177</v>
      </c>
      <c r="I18" s="24">
        <v>51177</v>
      </c>
      <c r="J18" s="25">
        <v>45943</v>
      </c>
      <c r="K18" s="23">
        <v>38673</v>
      </c>
      <c r="L18" s="23">
        <v>53406</v>
      </c>
      <c r="M18" s="23">
        <v>37525</v>
      </c>
      <c r="N18" s="23">
        <v>45506</v>
      </c>
      <c r="O18" s="23">
        <v>32322</v>
      </c>
      <c r="P18" s="26">
        <f>SUM(O18)</f>
        <v>32322</v>
      </c>
      <c r="Q18" s="29" t="s">
        <v>4</v>
      </c>
      <c r="R18" s="30"/>
    </row>
    <row r="19" spans="1:18" ht="21" customHeight="1">
      <c r="A19" s="14"/>
      <c r="B19" s="15" t="s">
        <v>2</v>
      </c>
      <c r="C19" s="16">
        <v>152169</v>
      </c>
      <c r="D19" s="16">
        <v>72189</v>
      </c>
      <c r="E19" s="16">
        <v>137367</v>
      </c>
      <c r="F19" s="16">
        <v>250414</v>
      </c>
      <c r="G19" s="16">
        <v>209869</v>
      </c>
      <c r="H19" s="16">
        <v>177242</v>
      </c>
      <c r="I19" s="17">
        <v>999250</v>
      </c>
      <c r="J19" s="18">
        <v>230239</v>
      </c>
      <c r="K19" s="16">
        <v>219733</v>
      </c>
      <c r="L19" s="16">
        <v>109821</v>
      </c>
      <c r="M19" s="16">
        <v>246652</v>
      </c>
      <c r="N19" s="16">
        <v>152109</v>
      </c>
      <c r="O19" s="16">
        <v>207260</v>
      </c>
      <c r="P19" s="19">
        <f>SUM(I19:O19)</f>
        <v>2165064</v>
      </c>
      <c r="Q19" s="15" t="s">
        <v>2</v>
      </c>
      <c r="R19" s="20"/>
    </row>
    <row r="20" spans="1:18" ht="21" customHeight="1">
      <c r="A20" s="21" t="s">
        <v>15</v>
      </c>
      <c r="B20" s="22" t="s">
        <v>3</v>
      </c>
      <c r="C20" s="23">
        <v>98563</v>
      </c>
      <c r="D20" s="23">
        <v>99249</v>
      </c>
      <c r="E20" s="23">
        <v>184148</v>
      </c>
      <c r="F20" s="23">
        <v>206827</v>
      </c>
      <c r="G20" s="23">
        <v>217484</v>
      </c>
      <c r="H20" s="23">
        <v>209673</v>
      </c>
      <c r="I20" s="24">
        <v>1015944</v>
      </c>
      <c r="J20" s="25">
        <v>191380</v>
      </c>
      <c r="K20" s="23">
        <v>180281</v>
      </c>
      <c r="L20" s="23">
        <v>147934</v>
      </c>
      <c r="M20" s="23">
        <v>211980</v>
      </c>
      <c r="N20" s="23">
        <v>203006</v>
      </c>
      <c r="O20" s="23">
        <v>176762</v>
      </c>
      <c r="P20" s="26">
        <f>SUM(I20:O20)</f>
        <v>2127287</v>
      </c>
      <c r="Q20" s="22" t="s">
        <v>3</v>
      </c>
      <c r="R20" s="27" t="s">
        <v>15</v>
      </c>
    </row>
    <row r="21" spans="1:18" ht="21" customHeight="1">
      <c r="A21" s="28"/>
      <c r="B21" s="29" t="s">
        <v>4</v>
      </c>
      <c r="C21" s="23">
        <v>213013</v>
      </c>
      <c r="D21" s="23">
        <v>185953</v>
      </c>
      <c r="E21" s="23">
        <v>139172</v>
      </c>
      <c r="F21" s="23">
        <v>182759</v>
      </c>
      <c r="G21" s="23">
        <v>175144</v>
      </c>
      <c r="H21" s="23">
        <v>142713</v>
      </c>
      <c r="I21" s="24">
        <v>142713</v>
      </c>
      <c r="J21" s="25">
        <v>181572</v>
      </c>
      <c r="K21" s="23">
        <v>221024</v>
      </c>
      <c r="L21" s="23">
        <v>182911</v>
      </c>
      <c r="M21" s="23">
        <v>217583</v>
      </c>
      <c r="N21" s="23">
        <v>166686</v>
      </c>
      <c r="O21" s="23">
        <v>197184</v>
      </c>
      <c r="P21" s="26">
        <f>SUM(O21)</f>
        <v>197184</v>
      </c>
      <c r="Q21" s="29" t="s">
        <v>4</v>
      </c>
      <c r="R21" s="30"/>
    </row>
    <row r="22" spans="1:18" ht="21" customHeight="1">
      <c r="A22" s="14"/>
      <c r="B22" s="15" t="s">
        <v>2</v>
      </c>
      <c r="C22" s="16">
        <v>264769</v>
      </c>
      <c r="D22" s="16">
        <v>214226</v>
      </c>
      <c r="E22" s="16">
        <v>359084</v>
      </c>
      <c r="F22" s="16">
        <v>408483</v>
      </c>
      <c r="G22" s="16">
        <v>521139</v>
      </c>
      <c r="H22" s="16">
        <v>504548</v>
      </c>
      <c r="I22" s="17">
        <v>2272249</v>
      </c>
      <c r="J22" s="18">
        <v>506620</v>
      </c>
      <c r="K22" s="16">
        <v>382386</v>
      </c>
      <c r="L22" s="16">
        <v>418525</v>
      </c>
      <c r="M22" s="16">
        <v>433020</v>
      </c>
      <c r="N22" s="16">
        <v>483500</v>
      </c>
      <c r="O22" s="16">
        <v>466624</v>
      </c>
      <c r="P22" s="19">
        <f>SUM(I22:O22)</f>
        <v>4962924</v>
      </c>
      <c r="Q22" s="15" t="s">
        <v>2</v>
      </c>
      <c r="R22" s="20"/>
    </row>
    <row r="23" spans="1:18" ht="21" customHeight="1">
      <c r="A23" s="21" t="s">
        <v>16</v>
      </c>
      <c r="B23" s="22" t="s">
        <v>3</v>
      </c>
      <c r="C23" s="23">
        <v>214442</v>
      </c>
      <c r="D23" s="23">
        <v>201912</v>
      </c>
      <c r="E23" s="23">
        <v>439542</v>
      </c>
      <c r="F23" s="23">
        <v>512269</v>
      </c>
      <c r="G23" s="23">
        <v>521315</v>
      </c>
      <c r="H23" s="23">
        <v>494606</v>
      </c>
      <c r="I23" s="24">
        <v>2384086</v>
      </c>
      <c r="J23" s="25">
        <v>474586</v>
      </c>
      <c r="K23" s="23">
        <v>416744</v>
      </c>
      <c r="L23" s="23">
        <v>388912</v>
      </c>
      <c r="M23" s="23">
        <v>488700</v>
      </c>
      <c r="N23" s="23">
        <v>488564</v>
      </c>
      <c r="O23" s="23">
        <v>438501</v>
      </c>
      <c r="P23" s="26">
        <f>SUM(I23:O23)</f>
        <v>5080093</v>
      </c>
      <c r="Q23" s="22" t="s">
        <v>3</v>
      </c>
      <c r="R23" s="27" t="s">
        <v>16</v>
      </c>
    </row>
    <row r="24" spans="1:18" ht="21" customHeight="1">
      <c r="A24" s="28"/>
      <c r="B24" s="29" t="s">
        <v>4</v>
      </c>
      <c r="C24" s="23">
        <v>303657</v>
      </c>
      <c r="D24" s="23">
        <v>315971</v>
      </c>
      <c r="E24" s="23">
        <v>235513</v>
      </c>
      <c r="F24" s="23">
        <v>131727</v>
      </c>
      <c r="G24" s="23">
        <v>131551</v>
      </c>
      <c r="H24" s="23">
        <v>141493</v>
      </c>
      <c r="I24" s="24">
        <v>141493</v>
      </c>
      <c r="J24" s="25">
        <v>173527</v>
      </c>
      <c r="K24" s="23">
        <v>139169</v>
      </c>
      <c r="L24" s="23">
        <v>168782</v>
      </c>
      <c r="M24" s="23">
        <v>113102</v>
      </c>
      <c r="N24" s="23">
        <v>108038</v>
      </c>
      <c r="O24" s="23">
        <v>136161</v>
      </c>
      <c r="P24" s="26">
        <f>SUM(O24)</f>
        <v>136161</v>
      </c>
      <c r="Q24" s="29" t="s">
        <v>4</v>
      </c>
      <c r="R24" s="30"/>
    </row>
    <row r="25" spans="1:18" ht="21" customHeight="1">
      <c r="A25" s="14"/>
      <c r="B25" s="15" t="s">
        <v>2</v>
      </c>
      <c r="C25" s="16">
        <v>350898.936428</v>
      </c>
      <c r="D25" s="16">
        <v>201479.153258</v>
      </c>
      <c r="E25" s="16">
        <v>405975.731313</v>
      </c>
      <c r="F25" s="16">
        <v>405439.24883199995</v>
      </c>
      <c r="G25" s="16">
        <v>451032.471838</v>
      </c>
      <c r="H25" s="16">
        <v>543614.926039</v>
      </c>
      <c r="I25" s="17">
        <v>2358440.467708</v>
      </c>
      <c r="J25" s="18">
        <v>454852.928227</v>
      </c>
      <c r="K25" s="16">
        <v>433700.875376</v>
      </c>
      <c r="L25" s="16">
        <v>338311.335553</v>
      </c>
      <c r="M25" s="16">
        <v>523599.354587</v>
      </c>
      <c r="N25" s="16">
        <v>472154.223047</v>
      </c>
      <c r="O25" s="16">
        <v>350622.780008</v>
      </c>
      <c r="P25" s="19">
        <f>SUM(I25:O25)</f>
        <v>4931681.964506</v>
      </c>
      <c r="Q25" s="15" t="s">
        <v>2</v>
      </c>
      <c r="R25" s="20"/>
    </row>
    <row r="26" spans="1:18" ht="21" customHeight="1">
      <c r="A26" s="21" t="s">
        <v>17</v>
      </c>
      <c r="B26" s="22" t="s">
        <v>3</v>
      </c>
      <c r="C26" s="23">
        <v>217468</v>
      </c>
      <c r="D26" s="23">
        <v>216453</v>
      </c>
      <c r="E26" s="23">
        <v>419307</v>
      </c>
      <c r="F26" s="23">
        <v>430008</v>
      </c>
      <c r="G26" s="23">
        <v>487702</v>
      </c>
      <c r="H26" s="23">
        <v>476499</v>
      </c>
      <c r="I26" s="24">
        <v>2247437</v>
      </c>
      <c r="J26" s="25">
        <v>435580</v>
      </c>
      <c r="K26" s="23">
        <v>447972</v>
      </c>
      <c r="L26" s="23">
        <v>306729</v>
      </c>
      <c r="M26" s="23">
        <v>497420</v>
      </c>
      <c r="N26" s="23">
        <v>459500</v>
      </c>
      <c r="O26" s="23">
        <v>416095</v>
      </c>
      <c r="P26" s="26">
        <f>SUM(I26:O26)</f>
        <v>4810733</v>
      </c>
      <c r="Q26" s="22" t="s">
        <v>3</v>
      </c>
      <c r="R26" s="27" t="s">
        <v>17</v>
      </c>
    </row>
    <row r="27" spans="1:18" ht="21" customHeight="1">
      <c r="A27" s="28"/>
      <c r="B27" s="29" t="s">
        <v>4</v>
      </c>
      <c r="C27" s="23">
        <v>392837.68504400004</v>
      </c>
      <c r="D27" s="23">
        <v>377863.838302</v>
      </c>
      <c r="E27" s="23">
        <v>364532.569615</v>
      </c>
      <c r="F27" s="23">
        <v>339963.818447</v>
      </c>
      <c r="G27" s="23">
        <v>303294.290285</v>
      </c>
      <c r="H27" s="23">
        <v>370410.216324</v>
      </c>
      <c r="I27" s="24">
        <v>370410.216324</v>
      </c>
      <c r="J27" s="25">
        <v>389683.144551</v>
      </c>
      <c r="K27" s="23">
        <v>375412.019927</v>
      </c>
      <c r="L27" s="23">
        <v>406994.35548</v>
      </c>
      <c r="M27" s="23">
        <v>433173.710067</v>
      </c>
      <c r="N27" s="23">
        <v>445827.933114</v>
      </c>
      <c r="O27" s="23">
        <v>380355.713122</v>
      </c>
      <c r="P27" s="26">
        <f>SUM(O27)</f>
        <v>380355.713122</v>
      </c>
      <c r="Q27" s="29" t="s">
        <v>4</v>
      </c>
      <c r="R27" s="30"/>
    </row>
    <row r="28" spans="1:18" ht="21" customHeight="1">
      <c r="A28" s="14"/>
      <c r="B28" s="15" t="s">
        <v>2</v>
      </c>
      <c r="C28" s="16">
        <v>3798</v>
      </c>
      <c r="D28" s="16">
        <v>3860</v>
      </c>
      <c r="E28" s="16">
        <v>5824</v>
      </c>
      <c r="F28" s="16">
        <v>4242</v>
      </c>
      <c r="G28" s="16">
        <v>5702</v>
      </c>
      <c r="H28" s="16">
        <v>1277</v>
      </c>
      <c r="I28" s="17">
        <v>24703</v>
      </c>
      <c r="J28" s="18">
        <v>1637</v>
      </c>
      <c r="K28" s="16">
        <v>3382</v>
      </c>
      <c r="L28" s="16">
        <v>5404</v>
      </c>
      <c r="M28" s="16">
        <v>1857</v>
      </c>
      <c r="N28" s="16">
        <v>1795</v>
      </c>
      <c r="O28" s="16">
        <v>2670</v>
      </c>
      <c r="P28" s="19">
        <f>SUM(I28:O28)</f>
        <v>41448</v>
      </c>
      <c r="Q28" s="15" t="s">
        <v>2</v>
      </c>
      <c r="R28" s="20"/>
    </row>
    <row r="29" spans="1:18" ht="21" customHeight="1">
      <c r="A29" s="21" t="s">
        <v>18</v>
      </c>
      <c r="B29" s="22" t="s">
        <v>3</v>
      </c>
      <c r="C29" s="23">
        <v>3830</v>
      </c>
      <c r="D29" s="23">
        <v>4427</v>
      </c>
      <c r="E29" s="23">
        <v>4860</v>
      </c>
      <c r="F29" s="23">
        <v>4963</v>
      </c>
      <c r="G29" s="23">
        <v>3011</v>
      </c>
      <c r="H29" s="23">
        <v>2328</v>
      </c>
      <c r="I29" s="24">
        <v>23419</v>
      </c>
      <c r="J29" s="25">
        <v>2627</v>
      </c>
      <c r="K29" s="23">
        <v>3211</v>
      </c>
      <c r="L29" s="23">
        <v>3665</v>
      </c>
      <c r="M29" s="23">
        <v>2806</v>
      </c>
      <c r="N29" s="23">
        <v>2785</v>
      </c>
      <c r="O29" s="23">
        <v>3188</v>
      </c>
      <c r="P29" s="26">
        <f>SUM(I29:O29)</f>
        <v>41701</v>
      </c>
      <c r="Q29" s="22" t="s">
        <v>3</v>
      </c>
      <c r="R29" s="27" t="s">
        <v>18</v>
      </c>
    </row>
    <row r="30" spans="1:18" ht="21" customHeight="1">
      <c r="A30" s="28"/>
      <c r="B30" s="29" t="s">
        <v>4</v>
      </c>
      <c r="C30" s="31">
        <v>6689</v>
      </c>
      <c r="D30" s="31">
        <v>6122</v>
      </c>
      <c r="E30" s="31">
        <v>7086</v>
      </c>
      <c r="F30" s="31">
        <v>6365</v>
      </c>
      <c r="G30" s="31">
        <v>9056</v>
      </c>
      <c r="H30" s="31">
        <v>8005</v>
      </c>
      <c r="I30" s="32">
        <v>8005</v>
      </c>
      <c r="J30" s="33">
        <v>7015</v>
      </c>
      <c r="K30" s="31">
        <v>7186</v>
      </c>
      <c r="L30" s="31">
        <v>8925</v>
      </c>
      <c r="M30" s="31">
        <v>7976</v>
      </c>
      <c r="N30" s="31">
        <v>6986</v>
      </c>
      <c r="O30" s="31">
        <v>6468</v>
      </c>
      <c r="P30" s="34">
        <f>SUM(O30)</f>
        <v>6468</v>
      </c>
      <c r="Q30" s="29" t="s">
        <v>4</v>
      </c>
      <c r="R30" s="30"/>
    </row>
    <row r="31" spans="1:18" ht="21" customHeight="1">
      <c r="A31" s="14"/>
      <c r="B31" s="15" t="s">
        <v>2</v>
      </c>
      <c r="C31" s="35"/>
      <c r="D31" s="35"/>
      <c r="E31" s="35"/>
      <c r="F31" s="35"/>
      <c r="G31" s="35"/>
      <c r="H31" s="35"/>
      <c r="I31" s="36"/>
      <c r="J31" s="37"/>
      <c r="K31" s="35"/>
      <c r="L31" s="35"/>
      <c r="M31" s="35"/>
      <c r="N31" s="35"/>
      <c r="O31" s="35"/>
      <c r="P31" s="38"/>
      <c r="Q31" s="15" t="s">
        <v>2</v>
      </c>
      <c r="R31" s="20"/>
    </row>
    <row r="32" spans="1:18" ht="21" customHeight="1">
      <c r="A32" s="21" t="s">
        <v>19</v>
      </c>
      <c r="B32" s="22" t="s">
        <v>3</v>
      </c>
      <c r="C32" s="23">
        <v>6377</v>
      </c>
      <c r="D32" s="23">
        <v>6184</v>
      </c>
      <c r="E32" s="23">
        <v>11295</v>
      </c>
      <c r="F32" s="23">
        <v>11925</v>
      </c>
      <c r="G32" s="23">
        <v>12525</v>
      </c>
      <c r="H32" s="23">
        <v>11925</v>
      </c>
      <c r="I32" s="24">
        <v>60231</v>
      </c>
      <c r="J32" s="25">
        <v>10863</v>
      </c>
      <c r="K32" s="23">
        <v>10668</v>
      </c>
      <c r="L32" s="23">
        <v>10078</v>
      </c>
      <c r="M32" s="23">
        <v>13489</v>
      </c>
      <c r="N32" s="23">
        <v>12841</v>
      </c>
      <c r="O32" s="23">
        <v>9264</v>
      </c>
      <c r="P32" s="26">
        <f>SUM(I32:O32)</f>
        <v>127434</v>
      </c>
      <c r="Q32" s="22" t="s">
        <v>3</v>
      </c>
      <c r="R32" s="27" t="s">
        <v>19</v>
      </c>
    </row>
    <row r="33" spans="1:18" ht="21" customHeight="1">
      <c r="A33" s="28"/>
      <c r="B33" s="29" t="s">
        <v>4</v>
      </c>
      <c r="C33" s="39"/>
      <c r="D33" s="39"/>
      <c r="E33" s="39"/>
      <c r="F33" s="39"/>
      <c r="G33" s="39"/>
      <c r="H33" s="39"/>
      <c r="I33" s="40"/>
      <c r="J33" s="41"/>
      <c r="K33" s="39"/>
      <c r="L33" s="39"/>
      <c r="M33" s="39"/>
      <c r="N33" s="39"/>
      <c r="O33" s="39"/>
      <c r="P33" s="42"/>
      <c r="Q33" s="29" t="s">
        <v>4</v>
      </c>
      <c r="R33" s="30"/>
    </row>
    <row r="34" spans="1:18" ht="21" customHeight="1">
      <c r="A34" s="14"/>
      <c r="B34" s="15" t="s">
        <v>2</v>
      </c>
      <c r="C34" s="35"/>
      <c r="D34" s="35"/>
      <c r="E34" s="35"/>
      <c r="F34" s="35"/>
      <c r="G34" s="35"/>
      <c r="H34" s="35"/>
      <c r="I34" s="36"/>
      <c r="J34" s="37"/>
      <c r="K34" s="35"/>
      <c r="L34" s="35"/>
      <c r="M34" s="35"/>
      <c r="N34" s="35"/>
      <c r="O34" s="35"/>
      <c r="P34" s="38"/>
      <c r="Q34" s="15" t="s">
        <v>2</v>
      </c>
      <c r="R34" s="20"/>
    </row>
    <row r="35" spans="1:18" ht="21" customHeight="1">
      <c r="A35" s="21" t="s">
        <v>20</v>
      </c>
      <c r="B35" s="22" t="s">
        <v>3</v>
      </c>
      <c r="C35" s="23">
        <v>269865</v>
      </c>
      <c r="D35" s="23">
        <v>267633</v>
      </c>
      <c r="E35" s="23">
        <v>477515</v>
      </c>
      <c r="F35" s="23">
        <v>503769</v>
      </c>
      <c r="G35" s="23">
        <v>551661</v>
      </c>
      <c r="H35" s="23">
        <v>531359</v>
      </c>
      <c r="I35" s="24">
        <v>2601802</v>
      </c>
      <c r="J35" s="25">
        <v>484784</v>
      </c>
      <c r="K35" s="23">
        <v>480132</v>
      </c>
      <c r="L35" s="23">
        <v>370830</v>
      </c>
      <c r="M35" s="23">
        <v>548522</v>
      </c>
      <c r="N35" s="23">
        <v>521191</v>
      </c>
      <c r="O35" s="23">
        <v>469095</v>
      </c>
      <c r="P35" s="26">
        <f>SUM(I35:O35)</f>
        <v>5476356</v>
      </c>
      <c r="Q35" s="22" t="s">
        <v>3</v>
      </c>
      <c r="R35" s="27" t="s">
        <v>20</v>
      </c>
    </row>
    <row r="36" spans="1:18" ht="21" customHeight="1" thickBot="1">
      <c r="A36" s="43"/>
      <c r="B36" s="44" t="s">
        <v>4</v>
      </c>
      <c r="C36" s="45"/>
      <c r="D36" s="45"/>
      <c r="E36" s="45"/>
      <c r="F36" s="45"/>
      <c r="G36" s="45"/>
      <c r="H36" s="45"/>
      <c r="I36" s="46"/>
      <c r="J36" s="47"/>
      <c r="K36" s="45"/>
      <c r="L36" s="45"/>
      <c r="M36" s="45"/>
      <c r="N36" s="45"/>
      <c r="O36" s="45"/>
      <c r="P36" s="48"/>
      <c r="Q36" s="44" t="s">
        <v>4</v>
      </c>
      <c r="R36" s="49"/>
    </row>
    <row r="39" s="50" customFormat="1" ht="14.25"/>
    <row r="40" s="50" customFormat="1" ht="14.25"/>
    <row r="41" s="50" customFormat="1" ht="14.25"/>
    <row r="42" s="50" customFormat="1" ht="14.25"/>
    <row r="43" s="50" customFormat="1" ht="14.25"/>
    <row r="44" s="50" customFormat="1" ht="14.25"/>
  </sheetData>
  <mergeCells count="2">
    <mergeCell ref="A1:I1"/>
    <mergeCell ref="J1:R1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2001-10-29T03:51:30Z</cp:lastPrinted>
  <dcterms:created xsi:type="dcterms:W3CDTF">2001-10-29T03:48:41Z</dcterms:created>
  <dcterms:modified xsi:type="dcterms:W3CDTF">2001-10-29T03:51:31Z</dcterms:modified>
  <cp:category/>
  <cp:version/>
  <cp:contentType/>
  <cp:contentStatus/>
</cp:coreProperties>
</file>