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7955" windowHeight="12630" activeTab="0"/>
  </bookViews>
  <sheets>
    <sheet name="월별수요수단별" sheetId="1" r:id="rId1"/>
  </sheets>
  <definedNames>
    <definedName name="TABLE" localSheetId="0">'월별수요수단별'!#REF!</definedName>
    <definedName name="TABLE_2" localSheetId="0">'월별수요수단별'!#REF!</definedName>
    <definedName name="TABLE_3" localSheetId="0">'월별수요수단별'!#REF!</definedName>
    <definedName name="TABLE_4" localSheetId="0">'월별수요수단별'!#REF!</definedName>
  </definedNames>
  <calcPr fullCalcOnLoad="1"/>
</workbook>
</file>

<file path=xl/sharedStrings.xml><?xml version="1.0" encoding="utf-8"?>
<sst xmlns="http://schemas.openxmlformats.org/spreadsheetml/2006/main" count="75" uniqueCount="17">
  <si>
    <t>월</t>
  </si>
  <si>
    <t>수단별</t>
  </si>
  <si>
    <t>본       수       송</t>
  </si>
  <si>
    <t>이               송</t>
  </si>
  <si>
    <t>합               계</t>
  </si>
  <si>
    <t>별</t>
  </si>
  <si>
    <t>수요별</t>
  </si>
  <si>
    <t>철 도</t>
  </si>
  <si>
    <t>육 송</t>
  </si>
  <si>
    <t>해 송</t>
  </si>
  <si>
    <t>계</t>
  </si>
  <si>
    <t>민  수</t>
  </si>
  <si>
    <t>관  수</t>
  </si>
  <si>
    <t>수  출</t>
  </si>
  <si>
    <t>합</t>
  </si>
  <si>
    <t>월별·수요별·수단별 수송총괄</t>
  </si>
  <si>
    <t>(단위 : 톤)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</si>
</sst>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  <numFmt numFmtId="188" formatCode="#,##0.0;[Red]&quot;-&quot;#,##0.0"/>
    <numFmt numFmtId="189" formatCode="#,##0\ &quot;ㄱ&quot;&quot;↓&quot;"/>
    <numFmt numFmtId="190" formatCode="#,##0\ &quot;↓&quot;"/>
    <numFmt numFmtId="191" formatCode="#,##0_ "/>
    <numFmt numFmtId="192" formatCode="#,##0_);[Red]\(#,##0\)"/>
  </numFmts>
  <fonts count="1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u val="single"/>
      <sz val="12"/>
      <color indexed="36"/>
      <name val="바탕체"/>
      <family val="1"/>
    </font>
    <font>
      <u val="single"/>
      <sz val="12"/>
      <color indexed="12"/>
      <name val="바탕체"/>
      <family val="1"/>
    </font>
    <font>
      <sz val="10"/>
      <name val="바탕체"/>
      <family val="1"/>
    </font>
    <font>
      <b/>
      <sz val="16"/>
      <name val="굴림"/>
      <family val="3"/>
    </font>
    <font>
      <b/>
      <sz val="12"/>
      <name val="굴림"/>
      <family val="3"/>
    </font>
    <font>
      <sz val="11"/>
      <name val="굴림체"/>
      <family val="3"/>
    </font>
    <font>
      <sz val="12"/>
      <name val="굴림"/>
      <family val="3"/>
    </font>
    <font>
      <sz val="9"/>
      <name val="굴림"/>
      <family val="3"/>
    </font>
    <font>
      <sz val="8"/>
      <name val="굴림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Protection="0">
      <alignment vertical="center"/>
    </xf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5" fontId="10" fillId="0" borderId="0" xfId="17" applyFont="1" applyAlignment="1">
      <alignment vertical="center"/>
    </xf>
    <xf numFmtId="185" fontId="10" fillId="0" borderId="0" xfId="17" applyFont="1" applyAlignment="1">
      <alignment horizontal="right" vertical="center"/>
    </xf>
    <xf numFmtId="0" fontId="10" fillId="0" borderId="0" xfId="0" applyFont="1" applyAlignment="1">
      <alignment vertical="center"/>
    </xf>
    <xf numFmtId="185" fontId="10" fillId="0" borderId="1" xfId="17" applyFont="1" applyBorder="1" applyAlignment="1">
      <alignment horizontal="center" vertical="center"/>
    </xf>
    <xf numFmtId="185" fontId="10" fillId="0" borderId="2" xfId="17" applyFont="1" applyBorder="1" applyAlignment="1">
      <alignment horizontal="center" vertical="center"/>
    </xf>
    <xf numFmtId="185" fontId="10" fillId="0" borderId="3" xfId="17" applyFont="1" applyBorder="1" applyAlignment="1">
      <alignment horizontal="centerContinuous" vertical="center"/>
    </xf>
    <xf numFmtId="185" fontId="10" fillId="0" borderId="4" xfId="17" applyFont="1" applyBorder="1" applyAlignment="1">
      <alignment horizontal="centerContinuous" vertical="center"/>
    </xf>
    <xf numFmtId="185" fontId="10" fillId="0" borderId="5" xfId="17" applyFont="1" applyBorder="1" applyAlignment="1">
      <alignment horizontal="centerContinuous" vertical="center"/>
    </xf>
    <xf numFmtId="185" fontId="10" fillId="0" borderId="6" xfId="17" applyFont="1" applyBorder="1" applyAlignment="1">
      <alignment horizontal="center" vertical="center"/>
    </xf>
    <xf numFmtId="185" fontId="10" fillId="0" borderId="7" xfId="17" applyFont="1" applyBorder="1" applyAlignment="1">
      <alignment horizontal="center" vertical="center"/>
    </xf>
    <xf numFmtId="185" fontId="10" fillId="0" borderId="8" xfId="17" applyFont="1" applyBorder="1" applyAlignment="1">
      <alignment horizontal="center" vertical="center"/>
    </xf>
    <xf numFmtId="185" fontId="10" fillId="0" borderId="9" xfId="17" applyFont="1" applyBorder="1" applyAlignment="1">
      <alignment horizontal="center" vertical="center"/>
    </xf>
    <xf numFmtId="185" fontId="10" fillId="0" borderId="10" xfId="17" applyFont="1" applyBorder="1" applyAlignment="1">
      <alignment horizontal="center" vertical="center"/>
    </xf>
    <xf numFmtId="185" fontId="10" fillId="0" borderId="11" xfId="17" applyFont="1" applyBorder="1" applyAlignment="1">
      <alignment horizontal="center" vertical="center"/>
    </xf>
    <xf numFmtId="185" fontId="10" fillId="0" borderId="0" xfId="17" applyFont="1" applyBorder="1" applyAlignment="1">
      <alignment horizontal="center" vertical="center"/>
    </xf>
    <xf numFmtId="185" fontId="11" fillId="0" borderId="12" xfId="17" applyFont="1" applyBorder="1" applyAlignment="1">
      <alignment vertical="center"/>
    </xf>
    <xf numFmtId="185" fontId="11" fillId="0" borderId="13" xfId="17" applyFont="1" applyBorder="1" applyAlignment="1">
      <alignment vertical="center"/>
    </xf>
    <xf numFmtId="185" fontId="11" fillId="0" borderId="14" xfId="17" applyFont="1" applyBorder="1" applyAlignment="1">
      <alignment vertical="center"/>
    </xf>
    <xf numFmtId="185" fontId="11" fillId="0" borderId="8" xfId="17" applyFont="1" applyBorder="1" applyAlignment="1">
      <alignment vertical="center"/>
    </xf>
    <xf numFmtId="185" fontId="11" fillId="0" borderId="9" xfId="17" applyFont="1" applyBorder="1" applyAlignment="1">
      <alignment vertical="center"/>
    </xf>
    <xf numFmtId="185" fontId="11" fillId="0" borderId="10" xfId="17" applyFont="1" applyBorder="1" applyAlignment="1">
      <alignment vertical="center"/>
    </xf>
    <xf numFmtId="185" fontId="10" fillId="0" borderId="15" xfId="17" applyFont="1" applyBorder="1" applyAlignment="1">
      <alignment horizontal="center" vertical="center"/>
    </xf>
    <xf numFmtId="185" fontId="10" fillId="0" borderId="16" xfId="17" applyFont="1" applyBorder="1" applyAlignment="1">
      <alignment horizontal="center" vertical="center"/>
    </xf>
    <xf numFmtId="185" fontId="11" fillId="0" borderId="17" xfId="17" applyFont="1" applyBorder="1" applyAlignment="1">
      <alignment vertical="center"/>
    </xf>
    <xf numFmtId="185" fontId="11" fillId="0" borderId="18" xfId="17" applyFont="1" applyBorder="1" applyAlignment="1">
      <alignment vertical="center"/>
    </xf>
    <xf numFmtId="185" fontId="11" fillId="0" borderId="19" xfId="17" applyFont="1" applyBorder="1" applyAlignment="1">
      <alignment vertical="center"/>
    </xf>
    <xf numFmtId="185" fontId="7" fillId="0" borderId="0" xfId="17" applyFont="1" applyBorder="1" applyAlignment="1">
      <alignment horizontal="center" vertical="center"/>
    </xf>
    <xf numFmtId="185" fontId="12" fillId="0" borderId="13" xfId="17" applyFont="1" applyBorder="1" applyAlignment="1">
      <alignment vertical="center"/>
    </xf>
    <xf numFmtId="185" fontId="12" fillId="0" borderId="18" xfId="17" applyFont="1" applyBorder="1" applyAlignment="1">
      <alignment vertical="center"/>
    </xf>
    <xf numFmtId="185" fontId="12" fillId="0" borderId="18" xfId="17" applyFont="1" applyBorder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F56"/>
  <sheetViews>
    <sheetView showZeros="0" tabSelected="1" view="pageBreakPreview" zoomScale="90" zoomScaleSheetLayoutView="90" workbookViewId="0" topLeftCell="A1">
      <selection activeCell="N2" sqref="N2"/>
    </sheetView>
  </sheetViews>
  <sheetFormatPr defaultColWidth="9.00390625" defaultRowHeight="14.25"/>
  <cols>
    <col min="1" max="1" width="4.625" style="3" customWidth="1"/>
    <col min="2" max="2" width="7.125" style="3" customWidth="1"/>
    <col min="3" max="5" width="7.625" style="3" customWidth="1"/>
    <col min="6" max="6" width="8.625" style="3" customWidth="1"/>
    <col min="7" max="9" width="7.625" style="3" customWidth="1"/>
    <col min="10" max="10" width="8.625" style="3" customWidth="1"/>
    <col min="11" max="13" width="7.625" style="3" customWidth="1"/>
    <col min="14" max="14" width="9.625" style="3" customWidth="1"/>
    <col min="15" max="15" width="4.625" style="3" customWidth="1"/>
    <col min="16" max="16" width="7.125" style="3" customWidth="1"/>
    <col min="17" max="19" width="7.625" style="3" customWidth="1"/>
    <col min="20" max="20" width="8.625" style="3" customWidth="1"/>
    <col min="21" max="23" width="7.625" style="3" customWidth="1"/>
    <col min="24" max="24" width="8.625" style="3" customWidth="1"/>
    <col min="25" max="27" width="7.625" style="3" customWidth="1"/>
    <col min="28" max="28" width="9.625" style="3" customWidth="1"/>
    <col min="29" max="29" width="4.625" style="3" customWidth="1"/>
    <col min="30" max="30" width="7.125" style="3" customWidth="1"/>
    <col min="31" max="33" width="7.625" style="3" customWidth="1"/>
    <col min="34" max="34" width="8.625" style="3" customWidth="1"/>
    <col min="35" max="37" width="7.625" style="3" customWidth="1"/>
    <col min="38" max="38" width="8.625" style="3" customWidth="1"/>
    <col min="39" max="41" width="7.625" style="3" customWidth="1"/>
    <col min="42" max="42" width="9.625" style="3" customWidth="1"/>
    <col min="43" max="43" width="4.625" style="3" customWidth="1"/>
    <col min="44" max="44" width="7.125" style="3" customWidth="1"/>
    <col min="45" max="47" width="7.625" style="3" customWidth="1"/>
    <col min="48" max="48" width="8.625" style="3" customWidth="1"/>
    <col min="49" max="51" width="7.625" style="3" customWidth="1"/>
    <col min="52" max="52" width="8.625" style="3" customWidth="1"/>
    <col min="53" max="55" width="7.625" style="3" customWidth="1"/>
    <col min="56" max="56" width="9.625" style="3" customWidth="1"/>
    <col min="57" max="57" width="4.625" style="3" customWidth="1"/>
    <col min="58" max="58" width="7.125" style="3" customWidth="1"/>
    <col min="59" max="61" width="7.625" style="3" customWidth="1"/>
    <col min="62" max="62" width="8.625" style="3" customWidth="1"/>
    <col min="63" max="65" width="7.625" style="3" customWidth="1"/>
    <col min="66" max="66" width="8.625" style="3" customWidth="1"/>
    <col min="67" max="69" width="7.625" style="3" customWidth="1"/>
    <col min="70" max="70" width="9.625" style="3" customWidth="1"/>
    <col min="71" max="71" width="4.625" style="3" customWidth="1"/>
    <col min="72" max="72" width="7.125" style="3" customWidth="1"/>
    <col min="73" max="75" width="7.625" style="3" customWidth="1"/>
    <col min="76" max="76" width="8.625" style="3" customWidth="1"/>
    <col min="77" max="79" width="7.625" style="3" customWidth="1"/>
    <col min="80" max="80" width="8.625" style="3" customWidth="1"/>
    <col min="81" max="83" width="7.625" style="3" customWidth="1"/>
    <col min="84" max="84" width="9.625" style="3" customWidth="1"/>
    <col min="85" max="16384" width="9.00390625" style="5" customWidth="1"/>
  </cols>
  <sheetData>
    <row r="1" spans="1:14" s="1" customFormat="1" ht="30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84" ht="19.5" customHeight="1" thickBot="1">
      <c r="A2" s="2"/>
      <c r="N2" s="4" t="s">
        <v>16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 ht="15.75" customHeight="1">
      <c r="A3" s="6" t="s">
        <v>0</v>
      </c>
      <c r="B3" s="7" t="s">
        <v>1</v>
      </c>
      <c r="C3" s="8" t="s">
        <v>2</v>
      </c>
      <c r="D3" s="9"/>
      <c r="E3" s="9"/>
      <c r="F3" s="9"/>
      <c r="G3" s="9" t="s">
        <v>3</v>
      </c>
      <c r="H3" s="9"/>
      <c r="I3" s="9"/>
      <c r="J3" s="9"/>
      <c r="K3" s="9" t="s">
        <v>4</v>
      </c>
      <c r="L3" s="9"/>
      <c r="M3" s="9"/>
      <c r="N3" s="1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spans="1:84" ht="15.75" customHeight="1">
      <c r="A4" s="11" t="s">
        <v>5</v>
      </c>
      <c r="B4" s="12" t="s">
        <v>6</v>
      </c>
      <c r="C4" s="13" t="s">
        <v>7</v>
      </c>
      <c r="D4" s="14" t="s">
        <v>8</v>
      </c>
      <c r="E4" s="14" t="s">
        <v>9</v>
      </c>
      <c r="F4" s="14" t="s">
        <v>10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7</v>
      </c>
      <c r="L4" s="14" t="s">
        <v>8</v>
      </c>
      <c r="M4" s="14" t="s">
        <v>9</v>
      </c>
      <c r="N4" s="15" t="s">
        <v>10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5" spans="1:84" ht="16.5" customHeight="1">
      <c r="A5" s="16"/>
      <c r="B5" s="17" t="s">
        <v>11</v>
      </c>
      <c r="C5" s="18">
        <v>92522</v>
      </c>
      <c r="D5" s="19">
        <v>496505</v>
      </c>
      <c r="E5" s="19">
        <v>7609</v>
      </c>
      <c r="F5" s="19">
        <v>596636</v>
      </c>
      <c r="G5" s="19">
        <v>0</v>
      </c>
      <c r="H5" s="19">
        <v>0</v>
      </c>
      <c r="I5" s="19">
        <v>0</v>
      </c>
      <c r="J5" s="19">
        <v>0</v>
      </c>
      <c r="K5" s="19"/>
      <c r="L5" s="19"/>
      <c r="M5" s="19"/>
      <c r="N5" s="2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ht="16.5" customHeight="1">
      <c r="A6" s="16">
        <v>1</v>
      </c>
      <c r="B6" s="17" t="s">
        <v>12</v>
      </c>
      <c r="C6" s="18">
        <v>2512</v>
      </c>
      <c r="D6" s="19">
        <v>9566</v>
      </c>
      <c r="E6" s="19">
        <v>0</v>
      </c>
      <c r="F6" s="19">
        <v>12237</v>
      </c>
      <c r="G6" s="19">
        <v>0</v>
      </c>
      <c r="H6" s="19">
        <v>0</v>
      </c>
      <c r="I6" s="19">
        <v>0</v>
      </c>
      <c r="J6" s="19">
        <v>0</v>
      </c>
      <c r="K6" s="19"/>
      <c r="L6" s="19"/>
      <c r="M6" s="19"/>
      <c r="N6" s="20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16.5" customHeight="1">
      <c r="A7" s="16"/>
      <c r="B7" s="17" t="s">
        <v>13</v>
      </c>
      <c r="C7" s="18">
        <v>0</v>
      </c>
      <c r="D7" s="19">
        <v>0</v>
      </c>
      <c r="E7" s="19">
        <v>374489</v>
      </c>
      <c r="F7" s="19">
        <v>374489</v>
      </c>
      <c r="G7" s="19">
        <v>0</v>
      </c>
      <c r="H7" s="19">
        <v>0</v>
      </c>
      <c r="I7" s="19">
        <v>0</v>
      </c>
      <c r="J7" s="19">
        <v>0</v>
      </c>
      <c r="K7" s="19"/>
      <c r="L7" s="19"/>
      <c r="M7" s="19"/>
      <c r="N7" s="2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1:84" ht="16.5" customHeight="1">
      <c r="A8" s="11"/>
      <c r="B8" s="12" t="s">
        <v>10</v>
      </c>
      <c r="C8" s="21">
        <v>95034</v>
      </c>
      <c r="D8" s="22">
        <v>506071</v>
      </c>
      <c r="E8" s="22">
        <v>382098</v>
      </c>
      <c r="F8" s="22">
        <v>983203</v>
      </c>
      <c r="G8" s="22">
        <v>495664</v>
      </c>
      <c r="H8" s="22">
        <v>134085.84</v>
      </c>
      <c r="I8" s="22">
        <v>835879</v>
      </c>
      <c r="J8" s="22">
        <v>1465628.84</v>
      </c>
      <c r="K8" s="22">
        <v>590698</v>
      </c>
      <c r="L8" s="22">
        <v>640156.84</v>
      </c>
      <c r="M8" s="22">
        <v>1217977</v>
      </c>
      <c r="N8" s="23">
        <v>2448831.84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1:84" ht="16.5" customHeight="1">
      <c r="A9" s="16"/>
      <c r="B9" s="17" t="s">
        <v>11</v>
      </c>
      <c r="C9" s="18">
        <v>86717</v>
      </c>
      <c r="D9" s="19">
        <v>496809</v>
      </c>
      <c r="E9" s="19">
        <v>10205</v>
      </c>
      <c r="F9" s="19">
        <v>593731</v>
      </c>
      <c r="G9" s="19">
        <v>0</v>
      </c>
      <c r="H9" s="19">
        <v>0</v>
      </c>
      <c r="I9" s="19">
        <v>0</v>
      </c>
      <c r="J9" s="19">
        <v>0</v>
      </c>
      <c r="K9" s="19"/>
      <c r="L9" s="19"/>
      <c r="M9" s="19"/>
      <c r="N9" s="20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84" ht="16.5" customHeight="1">
      <c r="A10" s="16">
        <v>2</v>
      </c>
      <c r="B10" s="17" t="s">
        <v>12</v>
      </c>
      <c r="C10" s="18">
        <v>1752</v>
      </c>
      <c r="D10" s="19">
        <v>7258</v>
      </c>
      <c r="E10" s="19">
        <v>0</v>
      </c>
      <c r="F10" s="19">
        <v>9010</v>
      </c>
      <c r="G10" s="19">
        <v>0</v>
      </c>
      <c r="H10" s="19">
        <v>0</v>
      </c>
      <c r="I10" s="19">
        <v>0</v>
      </c>
      <c r="J10" s="19">
        <v>0</v>
      </c>
      <c r="K10" s="19"/>
      <c r="L10" s="19"/>
      <c r="M10" s="19"/>
      <c r="N10" s="20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1:84" ht="16.5" customHeight="1">
      <c r="A11" s="16"/>
      <c r="B11" s="17" t="s">
        <v>13</v>
      </c>
      <c r="C11" s="18">
        <v>370</v>
      </c>
      <c r="D11" s="19">
        <v>0</v>
      </c>
      <c r="E11" s="19">
        <v>317655</v>
      </c>
      <c r="F11" s="19">
        <v>318025</v>
      </c>
      <c r="G11" s="19">
        <v>0</v>
      </c>
      <c r="H11" s="19">
        <v>0</v>
      </c>
      <c r="I11" s="19">
        <v>0</v>
      </c>
      <c r="J11" s="19">
        <v>0</v>
      </c>
      <c r="K11" s="19"/>
      <c r="L11" s="19"/>
      <c r="M11" s="19"/>
      <c r="N11" s="2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</row>
    <row r="12" spans="1:84" ht="16.5" customHeight="1">
      <c r="A12" s="11"/>
      <c r="B12" s="12" t="s">
        <v>10</v>
      </c>
      <c r="C12" s="21">
        <v>88839</v>
      </c>
      <c r="D12" s="22">
        <v>504067</v>
      </c>
      <c r="E12" s="22">
        <v>327860</v>
      </c>
      <c r="F12" s="22">
        <v>920766</v>
      </c>
      <c r="G12" s="22">
        <v>550668</v>
      </c>
      <c r="H12" s="22">
        <v>151980.19</v>
      </c>
      <c r="I12" s="22">
        <v>701224</v>
      </c>
      <c r="J12" s="22">
        <v>1403872.19</v>
      </c>
      <c r="K12" s="22">
        <v>639507</v>
      </c>
      <c r="L12" s="22">
        <v>656047.19</v>
      </c>
      <c r="M12" s="22">
        <v>1029084</v>
      </c>
      <c r="N12" s="23">
        <v>2324638.19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</row>
    <row r="13" spans="1:84" ht="16.5" customHeight="1">
      <c r="A13" s="16"/>
      <c r="B13" s="17" t="s">
        <v>11</v>
      </c>
      <c r="C13" s="18">
        <v>164333</v>
      </c>
      <c r="D13" s="19">
        <v>1124602</v>
      </c>
      <c r="E13" s="19">
        <v>15168</v>
      </c>
      <c r="F13" s="19">
        <v>1304103</v>
      </c>
      <c r="G13" s="19">
        <v>0</v>
      </c>
      <c r="H13" s="19">
        <v>0</v>
      </c>
      <c r="I13" s="19">
        <v>0</v>
      </c>
      <c r="J13" s="19">
        <v>0</v>
      </c>
      <c r="K13" s="19"/>
      <c r="L13" s="19"/>
      <c r="M13" s="19"/>
      <c r="N13" s="2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</row>
    <row r="14" spans="1:84" ht="16.5" customHeight="1">
      <c r="A14" s="16">
        <v>3</v>
      </c>
      <c r="B14" s="17" t="s">
        <v>12</v>
      </c>
      <c r="C14" s="18">
        <v>10642</v>
      </c>
      <c r="D14" s="19">
        <v>14082</v>
      </c>
      <c r="E14" s="19">
        <v>1110</v>
      </c>
      <c r="F14" s="19">
        <v>25834</v>
      </c>
      <c r="G14" s="19">
        <v>0</v>
      </c>
      <c r="H14" s="19">
        <v>0</v>
      </c>
      <c r="I14" s="19">
        <v>0</v>
      </c>
      <c r="J14" s="19">
        <v>0</v>
      </c>
      <c r="K14" s="19"/>
      <c r="L14" s="19"/>
      <c r="M14" s="19"/>
      <c r="N14" s="20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</row>
    <row r="15" spans="1:84" ht="16.5" customHeight="1">
      <c r="A15" s="16"/>
      <c r="B15" s="17" t="s">
        <v>13</v>
      </c>
      <c r="C15" s="18">
        <v>650</v>
      </c>
      <c r="D15" s="19">
        <v>0</v>
      </c>
      <c r="E15" s="19">
        <v>374549</v>
      </c>
      <c r="F15" s="19">
        <v>375199</v>
      </c>
      <c r="G15" s="19">
        <v>0</v>
      </c>
      <c r="H15" s="19">
        <v>0</v>
      </c>
      <c r="I15" s="19">
        <v>0</v>
      </c>
      <c r="J15" s="19">
        <v>0</v>
      </c>
      <c r="K15" s="19"/>
      <c r="L15" s="19"/>
      <c r="M15" s="19"/>
      <c r="N15" s="2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1:84" ht="16.5" customHeight="1">
      <c r="A16" s="11"/>
      <c r="B16" s="12" t="s">
        <v>10</v>
      </c>
      <c r="C16" s="21">
        <v>175625</v>
      </c>
      <c r="D16" s="22">
        <v>1138684</v>
      </c>
      <c r="E16" s="22">
        <v>390827</v>
      </c>
      <c r="F16" s="22">
        <v>1705136</v>
      </c>
      <c r="G16" s="22">
        <v>1242272</v>
      </c>
      <c r="H16" s="22">
        <v>322318.33</v>
      </c>
      <c r="I16" s="22">
        <v>1345214</v>
      </c>
      <c r="J16" s="22">
        <v>2909804.33</v>
      </c>
      <c r="K16" s="22">
        <v>1417897</v>
      </c>
      <c r="L16" s="22">
        <v>1461002.33</v>
      </c>
      <c r="M16" s="22">
        <v>1736041</v>
      </c>
      <c r="N16" s="23">
        <v>4614940.33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</row>
    <row r="17" spans="1:84" ht="16.5" customHeight="1">
      <c r="A17" s="16"/>
      <c r="B17" s="17" t="s">
        <v>11</v>
      </c>
      <c r="C17" s="18">
        <v>161417</v>
      </c>
      <c r="D17" s="19">
        <v>1353325</v>
      </c>
      <c r="E17" s="19">
        <v>25553</v>
      </c>
      <c r="F17" s="19">
        <v>1540295</v>
      </c>
      <c r="G17" s="19">
        <v>0</v>
      </c>
      <c r="H17" s="19">
        <v>0</v>
      </c>
      <c r="I17" s="19">
        <v>0</v>
      </c>
      <c r="J17" s="19">
        <v>0</v>
      </c>
      <c r="K17" s="19"/>
      <c r="L17" s="19"/>
      <c r="M17" s="19"/>
      <c r="N17" s="20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</row>
    <row r="18" spans="1:84" ht="16.5" customHeight="1">
      <c r="A18" s="16">
        <v>4</v>
      </c>
      <c r="B18" s="17" t="s">
        <v>12</v>
      </c>
      <c r="C18" s="18">
        <v>19501</v>
      </c>
      <c r="D18" s="19">
        <v>15834</v>
      </c>
      <c r="E18" s="19">
        <v>1324</v>
      </c>
      <c r="F18" s="19">
        <v>36659</v>
      </c>
      <c r="G18" s="19">
        <v>0</v>
      </c>
      <c r="H18" s="19">
        <v>0</v>
      </c>
      <c r="I18" s="19">
        <v>0</v>
      </c>
      <c r="J18" s="19">
        <v>0</v>
      </c>
      <c r="K18" s="19"/>
      <c r="L18" s="19"/>
      <c r="M18" s="19"/>
      <c r="N18" s="20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</row>
    <row r="19" spans="1:84" ht="16.5" customHeight="1">
      <c r="A19" s="16"/>
      <c r="B19" s="17" t="s">
        <v>13</v>
      </c>
      <c r="C19" s="18">
        <v>0</v>
      </c>
      <c r="D19" s="19">
        <v>0</v>
      </c>
      <c r="E19" s="19">
        <v>428624</v>
      </c>
      <c r="F19" s="19">
        <v>428624</v>
      </c>
      <c r="G19" s="19">
        <v>0</v>
      </c>
      <c r="H19" s="19">
        <v>0</v>
      </c>
      <c r="I19" s="19">
        <v>0</v>
      </c>
      <c r="J19" s="19">
        <v>0</v>
      </c>
      <c r="K19" s="19"/>
      <c r="L19" s="19"/>
      <c r="M19" s="19"/>
      <c r="N19" s="20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</row>
    <row r="20" spans="1:84" ht="16.5" customHeight="1">
      <c r="A20" s="11"/>
      <c r="B20" s="12" t="s">
        <v>10</v>
      </c>
      <c r="C20" s="21">
        <v>180918</v>
      </c>
      <c r="D20" s="22">
        <v>1369159</v>
      </c>
      <c r="E20" s="22">
        <v>455501</v>
      </c>
      <c r="F20" s="22">
        <v>2005578</v>
      </c>
      <c r="G20" s="22">
        <v>1501561</v>
      </c>
      <c r="H20" s="22">
        <v>404658.63</v>
      </c>
      <c r="I20" s="22">
        <v>1373381</v>
      </c>
      <c r="J20" s="22">
        <v>3279600.63</v>
      </c>
      <c r="K20" s="22">
        <v>1682479</v>
      </c>
      <c r="L20" s="22">
        <v>1773817.63</v>
      </c>
      <c r="M20" s="22">
        <v>1828882</v>
      </c>
      <c r="N20" s="23">
        <v>5285178.63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</row>
    <row r="21" spans="1:84" ht="16.5" customHeight="1">
      <c r="A21" s="16"/>
      <c r="B21" s="17" t="s">
        <v>11</v>
      </c>
      <c r="C21" s="18">
        <v>208419</v>
      </c>
      <c r="D21" s="19">
        <v>1403460</v>
      </c>
      <c r="E21" s="19">
        <v>35756</v>
      </c>
      <c r="F21" s="19">
        <v>1647635</v>
      </c>
      <c r="G21" s="19">
        <v>0</v>
      </c>
      <c r="H21" s="19">
        <v>0</v>
      </c>
      <c r="I21" s="19">
        <v>0</v>
      </c>
      <c r="J21" s="19">
        <v>0</v>
      </c>
      <c r="K21" s="19"/>
      <c r="L21" s="19"/>
      <c r="M21" s="19"/>
      <c r="N21" s="20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</row>
    <row r="22" spans="1:84" ht="16.5" customHeight="1">
      <c r="A22" s="16">
        <v>5</v>
      </c>
      <c r="B22" s="17" t="s">
        <v>12</v>
      </c>
      <c r="C22" s="18">
        <v>18866</v>
      </c>
      <c r="D22" s="19">
        <v>16458</v>
      </c>
      <c r="E22" s="19">
        <v>3020</v>
      </c>
      <c r="F22" s="19">
        <v>38344</v>
      </c>
      <c r="G22" s="19">
        <v>0</v>
      </c>
      <c r="H22" s="19">
        <v>0</v>
      </c>
      <c r="I22" s="19">
        <v>0</v>
      </c>
      <c r="J22" s="19">
        <v>0</v>
      </c>
      <c r="K22" s="19"/>
      <c r="L22" s="19"/>
      <c r="M22" s="19"/>
      <c r="N22" s="20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</row>
    <row r="23" spans="1:84" ht="16.5" customHeight="1">
      <c r="A23" s="16"/>
      <c r="B23" s="17" t="s">
        <v>13</v>
      </c>
      <c r="C23" s="18">
        <v>0</v>
      </c>
      <c r="D23" s="19">
        <v>0</v>
      </c>
      <c r="E23" s="19">
        <v>428156</v>
      </c>
      <c r="F23" s="19">
        <v>428156</v>
      </c>
      <c r="G23" s="19">
        <v>0</v>
      </c>
      <c r="H23" s="19">
        <v>0</v>
      </c>
      <c r="I23" s="19">
        <v>0</v>
      </c>
      <c r="J23" s="19">
        <v>0</v>
      </c>
      <c r="K23" s="19"/>
      <c r="L23" s="19"/>
      <c r="M23" s="19"/>
      <c r="N23" s="20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</row>
    <row r="24" spans="1:84" ht="16.5" customHeight="1">
      <c r="A24" s="11"/>
      <c r="B24" s="12" t="s">
        <v>10</v>
      </c>
      <c r="C24" s="21">
        <v>227285</v>
      </c>
      <c r="D24" s="22">
        <v>1419918</v>
      </c>
      <c r="E24" s="22">
        <v>466932</v>
      </c>
      <c r="F24" s="22">
        <v>2114135</v>
      </c>
      <c r="G24" s="22">
        <v>1510124</v>
      </c>
      <c r="H24" s="22">
        <v>412984.04</v>
      </c>
      <c r="I24" s="22">
        <v>1499599</v>
      </c>
      <c r="J24" s="22">
        <v>3422707.04</v>
      </c>
      <c r="K24" s="22">
        <v>1737409</v>
      </c>
      <c r="L24" s="22">
        <v>1832902.04</v>
      </c>
      <c r="M24" s="22">
        <v>1966531</v>
      </c>
      <c r="N24" s="23">
        <v>5536842.04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</row>
    <row r="25" spans="1:84" ht="16.5" customHeight="1">
      <c r="A25" s="16"/>
      <c r="B25" s="17" t="s">
        <v>11</v>
      </c>
      <c r="C25" s="18">
        <v>211680</v>
      </c>
      <c r="D25" s="19">
        <v>1283551</v>
      </c>
      <c r="E25" s="19">
        <v>50100</v>
      </c>
      <c r="F25" s="19">
        <v>1545331</v>
      </c>
      <c r="G25" s="19">
        <v>0</v>
      </c>
      <c r="H25" s="19">
        <v>0</v>
      </c>
      <c r="I25" s="19">
        <v>0</v>
      </c>
      <c r="J25" s="19">
        <v>0</v>
      </c>
      <c r="K25" s="19"/>
      <c r="L25" s="19"/>
      <c r="M25" s="19"/>
      <c r="N25" s="2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</row>
    <row r="26" spans="1:84" ht="16.5" customHeight="1">
      <c r="A26" s="16">
        <v>6</v>
      </c>
      <c r="B26" s="17" t="s">
        <v>12</v>
      </c>
      <c r="C26" s="18">
        <v>16564</v>
      </c>
      <c r="D26" s="19">
        <v>14127</v>
      </c>
      <c r="E26" s="19">
        <v>4733</v>
      </c>
      <c r="F26" s="19">
        <v>35424</v>
      </c>
      <c r="G26" s="19">
        <v>0</v>
      </c>
      <c r="H26" s="19">
        <v>0</v>
      </c>
      <c r="I26" s="19">
        <v>0</v>
      </c>
      <c r="J26" s="19">
        <v>0</v>
      </c>
      <c r="K26" s="19"/>
      <c r="L26" s="19"/>
      <c r="M26" s="19"/>
      <c r="N26" s="20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</row>
    <row r="27" spans="1:84" ht="16.5" customHeight="1">
      <c r="A27" s="16"/>
      <c r="B27" s="17" t="s">
        <v>13</v>
      </c>
      <c r="C27" s="18">
        <v>0</v>
      </c>
      <c r="D27" s="19">
        <v>0</v>
      </c>
      <c r="E27" s="19">
        <v>494901</v>
      </c>
      <c r="F27" s="19">
        <v>494901</v>
      </c>
      <c r="G27" s="19">
        <v>0</v>
      </c>
      <c r="H27" s="19">
        <v>0</v>
      </c>
      <c r="I27" s="19">
        <v>0</v>
      </c>
      <c r="J27" s="19">
        <v>0</v>
      </c>
      <c r="K27" s="19"/>
      <c r="L27" s="19"/>
      <c r="M27" s="19"/>
      <c r="N27" s="20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</row>
    <row r="28" spans="1:84" ht="16.5" customHeight="1">
      <c r="A28" s="11"/>
      <c r="B28" s="12" t="s">
        <v>10</v>
      </c>
      <c r="C28" s="21">
        <v>228244</v>
      </c>
      <c r="D28" s="22">
        <v>1297678</v>
      </c>
      <c r="E28" s="22">
        <v>549734</v>
      </c>
      <c r="F28" s="22">
        <v>2075656</v>
      </c>
      <c r="G28" s="22">
        <v>1424692</v>
      </c>
      <c r="H28" s="22">
        <v>419793.36</v>
      </c>
      <c r="I28" s="22">
        <v>1426185</v>
      </c>
      <c r="J28" s="22">
        <v>3270670.36</v>
      </c>
      <c r="K28" s="22">
        <v>1652936</v>
      </c>
      <c r="L28" s="22">
        <v>1717471.36</v>
      </c>
      <c r="M28" s="22">
        <v>1975919</v>
      </c>
      <c r="N28" s="23">
        <v>5346326.36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</row>
    <row r="29" spans="1:84" ht="16.5" customHeight="1">
      <c r="A29" s="16"/>
      <c r="B29" s="17" t="s">
        <v>11</v>
      </c>
      <c r="C29" s="18">
        <v>196145</v>
      </c>
      <c r="D29" s="19">
        <v>1089640</v>
      </c>
      <c r="E29" s="19">
        <v>18362</v>
      </c>
      <c r="F29" s="19">
        <v>1304147</v>
      </c>
      <c r="G29" s="19">
        <v>0</v>
      </c>
      <c r="H29" s="19">
        <v>0</v>
      </c>
      <c r="I29" s="19">
        <v>0</v>
      </c>
      <c r="J29" s="19">
        <v>0</v>
      </c>
      <c r="K29" s="19"/>
      <c r="L29" s="19"/>
      <c r="M29" s="19"/>
      <c r="N29" s="2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</row>
    <row r="30" spans="1:84" ht="16.5" customHeight="1">
      <c r="A30" s="16">
        <v>7</v>
      </c>
      <c r="B30" s="17" t="s">
        <v>12</v>
      </c>
      <c r="C30" s="18">
        <v>9137</v>
      </c>
      <c r="D30" s="19">
        <v>15528</v>
      </c>
      <c r="E30" s="19">
        <v>2389</v>
      </c>
      <c r="F30" s="19">
        <v>27054</v>
      </c>
      <c r="G30" s="19">
        <v>0</v>
      </c>
      <c r="H30" s="19">
        <v>0</v>
      </c>
      <c r="I30" s="19">
        <v>0</v>
      </c>
      <c r="J30" s="19">
        <v>0</v>
      </c>
      <c r="K30" s="19"/>
      <c r="L30" s="19"/>
      <c r="M30" s="19"/>
      <c r="N30" s="20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</row>
    <row r="31" spans="1:84" ht="16.5" customHeight="1">
      <c r="A31" s="16"/>
      <c r="B31" s="17" t="s">
        <v>13</v>
      </c>
      <c r="C31" s="18">
        <v>0</v>
      </c>
      <c r="D31" s="19">
        <v>0</v>
      </c>
      <c r="E31" s="19">
        <v>333661</v>
      </c>
      <c r="F31" s="19">
        <v>333661</v>
      </c>
      <c r="G31" s="19">
        <v>0</v>
      </c>
      <c r="H31" s="19">
        <v>0</v>
      </c>
      <c r="I31" s="19">
        <v>0</v>
      </c>
      <c r="J31" s="19">
        <v>0</v>
      </c>
      <c r="K31" s="19"/>
      <c r="L31" s="19"/>
      <c r="M31" s="19"/>
      <c r="N31" s="2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</row>
    <row r="32" spans="1:84" ht="16.5" customHeight="1">
      <c r="A32" s="11"/>
      <c r="B32" s="12" t="s">
        <v>10</v>
      </c>
      <c r="C32" s="21">
        <v>205282</v>
      </c>
      <c r="D32" s="22">
        <v>1105168</v>
      </c>
      <c r="E32" s="22">
        <v>354412</v>
      </c>
      <c r="F32" s="22">
        <v>1664862</v>
      </c>
      <c r="G32" s="22">
        <v>1259197</v>
      </c>
      <c r="H32" s="22">
        <v>344602.14</v>
      </c>
      <c r="I32" s="22">
        <v>1208587</v>
      </c>
      <c r="J32" s="22">
        <v>2812386.14</v>
      </c>
      <c r="K32" s="22">
        <v>1464479</v>
      </c>
      <c r="L32" s="22">
        <v>1449770.14</v>
      </c>
      <c r="M32" s="22">
        <v>1562999</v>
      </c>
      <c r="N32" s="23">
        <v>4477248.14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1:84" ht="16.5" customHeight="1">
      <c r="A33" s="16"/>
      <c r="B33" s="17" t="s">
        <v>11</v>
      </c>
      <c r="C33" s="18">
        <v>199540</v>
      </c>
      <c r="D33" s="19">
        <v>1010944</v>
      </c>
      <c r="E33" s="19">
        <v>33083</v>
      </c>
      <c r="F33" s="19">
        <v>1243567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2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</row>
    <row r="34" spans="1:84" ht="16.5" customHeight="1">
      <c r="A34" s="16">
        <v>8</v>
      </c>
      <c r="B34" s="17" t="s">
        <v>12</v>
      </c>
      <c r="C34" s="18">
        <v>11167</v>
      </c>
      <c r="D34" s="19">
        <v>16819</v>
      </c>
      <c r="E34" s="19">
        <v>3378</v>
      </c>
      <c r="F34" s="19">
        <v>31364</v>
      </c>
      <c r="G34" s="19">
        <v>0</v>
      </c>
      <c r="H34" s="19">
        <v>0</v>
      </c>
      <c r="I34" s="19">
        <v>0</v>
      </c>
      <c r="J34" s="19">
        <v>0</v>
      </c>
      <c r="K34" s="19"/>
      <c r="L34" s="19"/>
      <c r="M34" s="19"/>
      <c r="N34" s="20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1:84" ht="16.5" customHeight="1">
      <c r="A35" s="16"/>
      <c r="B35" s="17" t="s">
        <v>13</v>
      </c>
      <c r="C35" s="18">
        <v>0</v>
      </c>
      <c r="D35" s="19">
        <v>0</v>
      </c>
      <c r="E35" s="19">
        <v>442299</v>
      </c>
      <c r="F35" s="19">
        <v>442299</v>
      </c>
      <c r="G35" s="19">
        <v>0</v>
      </c>
      <c r="H35" s="19">
        <v>0</v>
      </c>
      <c r="I35" s="19">
        <v>0</v>
      </c>
      <c r="J35" s="19">
        <v>0</v>
      </c>
      <c r="K35" s="19"/>
      <c r="L35" s="19"/>
      <c r="M35" s="19"/>
      <c r="N35" s="20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</row>
    <row r="36" spans="1:84" ht="16.5" customHeight="1">
      <c r="A36" s="11"/>
      <c r="B36" s="12" t="s">
        <v>10</v>
      </c>
      <c r="C36" s="21">
        <v>210707</v>
      </c>
      <c r="D36" s="22">
        <v>1027763</v>
      </c>
      <c r="E36" s="22">
        <v>478760</v>
      </c>
      <c r="F36" s="22">
        <v>1717230</v>
      </c>
      <c r="G36" s="22">
        <v>1119620</v>
      </c>
      <c r="H36" s="22">
        <v>307606.78</v>
      </c>
      <c r="I36" s="22">
        <v>1333547</v>
      </c>
      <c r="J36" s="22">
        <v>2760773.78</v>
      </c>
      <c r="K36" s="22">
        <v>1330327</v>
      </c>
      <c r="L36" s="22">
        <v>1335369.78</v>
      </c>
      <c r="M36" s="22">
        <v>1812307</v>
      </c>
      <c r="N36" s="23">
        <v>4478003.78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</row>
    <row r="37" spans="1:84" ht="16.5" customHeight="1">
      <c r="A37" s="16"/>
      <c r="B37" s="17" t="s">
        <v>11</v>
      </c>
      <c r="C37" s="18">
        <v>157395</v>
      </c>
      <c r="D37" s="19">
        <v>903204</v>
      </c>
      <c r="E37" s="19">
        <v>30339</v>
      </c>
      <c r="F37" s="19">
        <v>1090938</v>
      </c>
      <c r="G37" s="19">
        <v>0</v>
      </c>
      <c r="H37" s="19">
        <v>0</v>
      </c>
      <c r="I37" s="19">
        <v>0</v>
      </c>
      <c r="J37" s="19">
        <v>0</v>
      </c>
      <c r="K37" s="19"/>
      <c r="L37" s="19"/>
      <c r="M37" s="19"/>
      <c r="N37" s="20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</row>
    <row r="38" spans="1:84" ht="16.5" customHeight="1">
      <c r="A38" s="16">
        <v>9</v>
      </c>
      <c r="B38" s="17" t="s">
        <v>12</v>
      </c>
      <c r="C38" s="18">
        <v>13241</v>
      </c>
      <c r="D38" s="19">
        <v>13613</v>
      </c>
      <c r="E38" s="19">
        <v>2409</v>
      </c>
      <c r="F38" s="19">
        <v>29263</v>
      </c>
      <c r="G38" s="19">
        <v>0</v>
      </c>
      <c r="H38" s="19">
        <v>0</v>
      </c>
      <c r="I38" s="19">
        <v>0</v>
      </c>
      <c r="J38" s="19">
        <v>0</v>
      </c>
      <c r="K38" s="19"/>
      <c r="L38" s="19"/>
      <c r="M38" s="19"/>
      <c r="N38" s="20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</row>
    <row r="39" spans="1:84" ht="16.5" customHeight="1">
      <c r="A39" s="16"/>
      <c r="B39" s="17" t="s">
        <v>13</v>
      </c>
      <c r="C39" s="18">
        <v>380</v>
      </c>
      <c r="D39" s="19">
        <v>0</v>
      </c>
      <c r="E39" s="19">
        <v>291262</v>
      </c>
      <c r="F39" s="19">
        <v>291642</v>
      </c>
      <c r="G39" s="19">
        <v>0</v>
      </c>
      <c r="H39" s="19">
        <v>0</v>
      </c>
      <c r="I39" s="19">
        <v>0</v>
      </c>
      <c r="J39" s="19">
        <v>0</v>
      </c>
      <c r="K39" s="19"/>
      <c r="L39" s="19"/>
      <c r="M39" s="19"/>
      <c r="N39" s="20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</row>
    <row r="40" spans="1:84" ht="16.5" customHeight="1">
      <c r="A40" s="11"/>
      <c r="B40" s="12" t="s">
        <v>10</v>
      </c>
      <c r="C40" s="21">
        <v>171016</v>
      </c>
      <c r="D40" s="22">
        <v>916817</v>
      </c>
      <c r="E40" s="22">
        <v>324010</v>
      </c>
      <c r="F40" s="22">
        <v>1411843</v>
      </c>
      <c r="G40" s="22">
        <v>1021833</v>
      </c>
      <c r="H40" s="22">
        <v>295249.24</v>
      </c>
      <c r="I40" s="22">
        <v>1030641</v>
      </c>
      <c r="J40" s="22">
        <v>2347723.24</v>
      </c>
      <c r="K40" s="22">
        <v>1192849</v>
      </c>
      <c r="L40" s="22">
        <v>1212066.24</v>
      </c>
      <c r="M40" s="22">
        <v>1354651</v>
      </c>
      <c r="N40" s="23">
        <v>3759566.24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</row>
    <row r="41" spans="1:84" ht="16.5" customHeight="1">
      <c r="A41" s="16"/>
      <c r="B41" s="17" t="s">
        <v>11</v>
      </c>
      <c r="C41" s="18">
        <v>240718</v>
      </c>
      <c r="D41" s="19">
        <v>1360764</v>
      </c>
      <c r="E41" s="19">
        <v>32998</v>
      </c>
      <c r="F41" s="19">
        <v>1634480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20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</row>
    <row r="42" spans="1:84" ht="16.5" customHeight="1">
      <c r="A42" s="16">
        <v>10</v>
      </c>
      <c r="B42" s="17" t="s">
        <v>12</v>
      </c>
      <c r="C42" s="18">
        <v>15688</v>
      </c>
      <c r="D42" s="19">
        <v>16396</v>
      </c>
      <c r="E42" s="19">
        <v>4083</v>
      </c>
      <c r="F42" s="19">
        <v>36167</v>
      </c>
      <c r="G42" s="19">
        <v>0</v>
      </c>
      <c r="H42" s="19">
        <v>0</v>
      </c>
      <c r="I42" s="19">
        <v>0</v>
      </c>
      <c r="J42" s="19">
        <v>0</v>
      </c>
      <c r="K42" s="19"/>
      <c r="L42" s="19"/>
      <c r="M42" s="19"/>
      <c r="N42" s="20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</row>
    <row r="43" spans="1:84" ht="16.5" customHeight="1">
      <c r="A43" s="16"/>
      <c r="B43" s="17" t="s">
        <v>13</v>
      </c>
      <c r="C43" s="18">
        <v>0</v>
      </c>
      <c r="D43" s="19">
        <v>0</v>
      </c>
      <c r="E43" s="19">
        <v>516828</v>
      </c>
      <c r="F43" s="19">
        <v>516828</v>
      </c>
      <c r="G43" s="19">
        <v>0</v>
      </c>
      <c r="H43" s="19">
        <v>0</v>
      </c>
      <c r="I43" s="19">
        <v>0</v>
      </c>
      <c r="J43" s="19">
        <v>0</v>
      </c>
      <c r="K43" s="19"/>
      <c r="L43" s="19"/>
      <c r="M43" s="19"/>
      <c r="N43" s="20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</row>
    <row r="44" spans="1:84" ht="16.5" customHeight="1">
      <c r="A44" s="11"/>
      <c r="B44" s="12" t="s">
        <v>10</v>
      </c>
      <c r="C44" s="21">
        <v>256406</v>
      </c>
      <c r="D44" s="22">
        <v>1377160</v>
      </c>
      <c r="E44" s="22">
        <v>553909</v>
      </c>
      <c r="F44" s="22">
        <v>2187475</v>
      </c>
      <c r="G44" s="22">
        <v>1513390</v>
      </c>
      <c r="H44" s="22">
        <v>393146.45</v>
      </c>
      <c r="I44" s="22">
        <v>1498867</v>
      </c>
      <c r="J44" s="22">
        <v>3405403.45</v>
      </c>
      <c r="K44" s="22">
        <v>1769796</v>
      </c>
      <c r="L44" s="22">
        <v>1770306.45</v>
      </c>
      <c r="M44" s="22">
        <v>2052776</v>
      </c>
      <c r="N44" s="23">
        <v>5592878.45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</row>
    <row r="45" spans="1:84" ht="16.5" customHeight="1">
      <c r="A45" s="16"/>
      <c r="B45" s="17" t="s">
        <v>11</v>
      </c>
      <c r="C45" s="18">
        <v>246800</v>
      </c>
      <c r="D45" s="19">
        <v>1396762</v>
      </c>
      <c r="E45" s="19">
        <v>10124</v>
      </c>
      <c r="F45" s="19">
        <v>1653686</v>
      </c>
      <c r="G45" s="19">
        <v>0</v>
      </c>
      <c r="H45" s="19">
        <v>0</v>
      </c>
      <c r="I45" s="19">
        <v>0</v>
      </c>
      <c r="J45" s="19">
        <v>0</v>
      </c>
      <c r="K45" s="19"/>
      <c r="L45" s="19"/>
      <c r="M45" s="19"/>
      <c r="N45" s="20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</row>
    <row r="46" spans="1:84" ht="16.5" customHeight="1">
      <c r="A46" s="16">
        <v>11</v>
      </c>
      <c r="B46" s="17" t="s">
        <v>12</v>
      </c>
      <c r="C46" s="18">
        <v>11204</v>
      </c>
      <c r="D46" s="19">
        <v>12856.2</v>
      </c>
      <c r="E46" s="19">
        <v>2049</v>
      </c>
      <c r="F46" s="19">
        <v>26109.2</v>
      </c>
      <c r="G46" s="19">
        <v>0</v>
      </c>
      <c r="H46" s="19">
        <v>0</v>
      </c>
      <c r="I46" s="19">
        <v>0</v>
      </c>
      <c r="J46" s="19">
        <v>0</v>
      </c>
      <c r="K46" s="19"/>
      <c r="L46" s="19"/>
      <c r="M46" s="19"/>
      <c r="N46" s="20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1:84" ht="16.5" customHeight="1">
      <c r="A47" s="16"/>
      <c r="B47" s="17" t="s">
        <v>13</v>
      </c>
      <c r="C47" s="18">
        <v>0</v>
      </c>
      <c r="D47" s="19">
        <v>0</v>
      </c>
      <c r="E47" s="19">
        <v>370648</v>
      </c>
      <c r="F47" s="19">
        <v>370648</v>
      </c>
      <c r="G47" s="19">
        <v>0</v>
      </c>
      <c r="H47" s="19">
        <v>0</v>
      </c>
      <c r="I47" s="19">
        <v>0</v>
      </c>
      <c r="J47" s="19">
        <v>0</v>
      </c>
      <c r="K47" s="19"/>
      <c r="L47" s="19"/>
      <c r="M47" s="19"/>
      <c r="N47" s="20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</row>
    <row r="48" spans="1:84" ht="16.5" customHeight="1">
      <c r="A48" s="11"/>
      <c r="B48" s="12" t="s">
        <v>10</v>
      </c>
      <c r="C48" s="21">
        <v>258004</v>
      </c>
      <c r="D48" s="22">
        <v>1409618.2</v>
      </c>
      <c r="E48" s="22">
        <v>382821</v>
      </c>
      <c r="F48" s="22">
        <v>2050443.2</v>
      </c>
      <c r="G48" s="22">
        <v>1403155</v>
      </c>
      <c r="H48" s="22">
        <v>400170.53</v>
      </c>
      <c r="I48" s="22">
        <v>1446637</v>
      </c>
      <c r="J48" s="22">
        <v>3249962.53</v>
      </c>
      <c r="K48" s="22">
        <v>1661159</v>
      </c>
      <c r="L48" s="22">
        <v>1809788.73</v>
      </c>
      <c r="M48" s="22">
        <v>1829458</v>
      </c>
      <c r="N48" s="23">
        <v>5300405.73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1:84" ht="16.5" customHeight="1">
      <c r="A49" s="16"/>
      <c r="B49" s="17" t="s">
        <v>11</v>
      </c>
      <c r="C49" s="18">
        <v>198019</v>
      </c>
      <c r="D49" s="19">
        <v>1072955</v>
      </c>
      <c r="E49" s="19">
        <v>15202</v>
      </c>
      <c r="F49" s="19">
        <v>1286176</v>
      </c>
      <c r="G49" s="19">
        <v>0</v>
      </c>
      <c r="H49" s="19">
        <v>0</v>
      </c>
      <c r="I49" s="19">
        <v>0</v>
      </c>
      <c r="J49" s="19">
        <v>0</v>
      </c>
      <c r="K49" s="19"/>
      <c r="L49" s="19"/>
      <c r="M49" s="19"/>
      <c r="N49" s="20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1:84" ht="16.5" customHeight="1">
      <c r="A50" s="16">
        <v>12</v>
      </c>
      <c r="B50" s="17" t="s">
        <v>12</v>
      </c>
      <c r="C50" s="18">
        <v>11602</v>
      </c>
      <c r="D50" s="19">
        <v>9957</v>
      </c>
      <c r="E50" s="19">
        <v>327</v>
      </c>
      <c r="F50" s="19">
        <v>21886</v>
      </c>
      <c r="G50" s="19">
        <v>0</v>
      </c>
      <c r="H50" s="19">
        <v>0</v>
      </c>
      <c r="I50" s="19">
        <v>0</v>
      </c>
      <c r="J50" s="19">
        <v>0</v>
      </c>
      <c r="K50" s="19"/>
      <c r="L50" s="19"/>
      <c r="M50" s="19"/>
      <c r="N50" s="2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1:84" ht="16.5" customHeight="1">
      <c r="A51" s="16"/>
      <c r="B51" s="17" t="s">
        <v>13</v>
      </c>
      <c r="C51" s="18">
        <v>600</v>
      </c>
      <c r="D51" s="19">
        <v>0</v>
      </c>
      <c r="E51" s="19">
        <v>504029</v>
      </c>
      <c r="F51" s="19">
        <v>504629</v>
      </c>
      <c r="G51" s="19">
        <v>0</v>
      </c>
      <c r="H51" s="19">
        <v>0</v>
      </c>
      <c r="I51" s="19">
        <v>0</v>
      </c>
      <c r="J51" s="19">
        <v>0</v>
      </c>
      <c r="K51" s="19"/>
      <c r="L51" s="19"/>
      <c r="M51" s="19"/>
      <c r="N51" s="20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</row>
    <row r="52" spans="1:84" ht="16.5" customHeight="1">
      <c r="A52" s="11"/>
      <c r="B52" s="12" t="s">
        <v>10</v>
      </c>
      <c r="C52" s="21">
        <v>210221</v>
      </c>
      <c r="D52" s="22">
        <v>1082912</v>
      </c>
      <c r="E52" s="22">
        <v>519558</v>
      </c>
      <c r="F52" s="22">
        <v>1812691</v>
      </c>
      <c r="G52" s="22">
        <v>1168914</v>
      </c>
      <c r="H52" s="22">
        <v>325334.13</v>
      </c>
      <c r="I52" s="22">
        <v>1348846</v>
      </c>
      <c r="J52" s="22">
        <v>2843094.13</v>
      </c>
      <c r="K52" s="22">
        <v>1379135</v>
      </c>
      <c r="L52" s="22">
        <v>1408246.13</v>
      </c>
      <c r="M52" s="22">
        <v>1868404</v>
      </c>
      <c r="N52" s="23">
        <v>4655785.13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1:84" ht="16.5" customHeight="1">
      <c r="A53" s="16"/>
      <c r="B53" s="17" t="s">
        <v>11</v>
      </c>
      <c r="C53" s="18">
        <v>2163705</v>
      </c>
      <c r="D53" s="30">
        <v>12992521</v>
      </c>
      <c r="E53" s="19">
        <v>284499</v>
      </c>
      <c r="F53" s="19">
        <v>15440725</v>
      </c>
      <c r="G53" s="19"/>
      <c r="H53" s="19"/>
      <c r="I53" s="19"/>
      <c r="J53" s="19"/>
      <c r="K53" s="19"/>
      <c r="L53" s="19"/>
      <c r="M53" s="19"/>
      <c r="N53" s="20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84" ht="16.5" customHeight="1">
      <c r="A54" s="16" t="s">
        <v>14</v>
      </c>
      <c r="B54" s="17" t="s">
        <v>12</v>
      </c>
      <c r="C54" s="18">
        <v>142035</v>
      </c>
      <c r="D54" s="19">
        <v>162494.2</v>
      </c>
      <c r="E54" s="19">
        <v>24822</v>
      </c>
      <c r="F54" s="19">
        <v>329351.2</v>
      </c>
      <c r="G54" s="19"/>
      <c r="H54" s="19"/>
      <c r="I54" s="19"/>
      <c r="J54" s="19"/>
      <c r="K54" s="19"/>
      <c r="L54" s="19"/>
      <c r="M54" s="19"/>
      <c r="N54" s="20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1:84" ht="16.5" customHeight="1">
      <c r="A55" s="16" t="s">
        <v>10</v>
      </c>
      <c r="B55" s="17" t="s">
        <v>13</v>
      </c>
      <c r="C55" s="18">
        <v>2000</v>
      </c>
      <c r="D55" s="19">
        <v>0</v>
      </c>
      <c r="E55" s="19">
        <v>4877101</v>
      </c>
      <c r="F55" s="19">
        <v>4879101</v>
      </c>
      <c r="G55" s="19"/>
      <c r="H55" s="19"/>
      <c r="I55" s="19"/>
      <c r="J55" s="19"/>
      <c r="K55" s="19"/>
      <c r="L55" s="19"/>
      <c r="M55" s="19"/>
      <c r="N55" s="20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84" ht="16.5" customHeight="1" thickBot="1">
      <c r="A56" s="24"/>
      <c r="B56" s="25" t="s">
        <v>10</v>
      </c>
      <c r="C56" s="26">
        <f>SUM(C53:C55)</f>
        <v>2307740</v>
      </c>
      <c r="D56" s="31">
        <f>SUM(D53:D55)</f>
        <v>13155015.2</v>
      </c>
      <c r="E56" s="27">
        <f>SUM(E53:E55)</f>
        <v>5186422</v>
      </c>
      <c r="F56" s="27">
        <f>SUM(C56:E56)</f>
        <v>20649177.2</v>
      </c>
      <c r="G56" s="32">
        <f>SUM(G8,G12,G16,G20,G24,G28,G32,G36,G40,G44,G48,G52)</f>
        <v>14211090</v>
      </c>
      <c r="H56" s="32">
        <f>SUM(H8,H12,H16,H20,H24,H28,H32,H36,H40,H44,H48,H52)</f>
        <v>3911929.660000001</v>
      </c>
      <c r="I56" s="32">
        <f>SUM(I8,I12,I16,I20,I24,I28,I32,I36,I40,I44,I48,I52)</f>
        <v>15048607</v>
      </c>
      <c r="J56" s="32">
        <f>SUM(J8,J12,J16,J20,J24,J28,J32,J36,J40,J44,J48,J52)</f>
        <v>33171626.660000004</v>
      </c>
      <c r="K56" s="32">
        <f>SUM(C56,G56)</f>
        <v>16518830</v>
      </c>
      <c r="L56" s="32">
        <f>SUM(D56,H56)</f>
        <v>17066944.86</v>
      </c>
      <c r="M56" s="32">
        <f>SUM(E56,I56)</f>
        <v>20235029</v>
      </c>
      <c r="N56" s="28">
        <f>SUM(K56:M56)</f>
        <v>53820803.86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</row>
  </sheetData>
  <mergeCells count="1">
    <mergeCell ref="A1:N1"/>
  </mergeCells>
  <printOptions horizontalCentered="1"/>
  <pageMargins left="0.41" right="0.4" top="0.48" bottom="0.27" header="0.38" footer="0.1968503937007874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cp:lastPrinted>2001-10-29T02:57:39Z</cp:lastPrinted>
  <dcterms:created xsi:type="dcterms:W3CDTF">2001-10-29T02:56:25Z</dcterms:created>
  <dcterms:modified xsi:type="dcterms:W3CDTF">2001-10-29T02:58:28Z</dcterms:modified>
  <cp:category/>
  <cp:version/>
  <cp:contentType/>
  <cp:contentStatus/>
</cp:coreProperties>
</file>