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1995" windowWidth="15795" windowHeight="10875" activeTab="0"/>
  </bookViews>
  <sheets>
    <sheet name="수입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<sst xmlns="http://schemas.openxmlformats.org/spreadsheetml/2006/main" count="51" uniqueCount="26">
  <si>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사별ㆍ국별ㆍ월별ㆍ항구별ㆍ품종별 수입총괄(입항실적기준)</t>
  </si>
  <si>
    <t>(단위 : 톤)</t>
  </si>
  <si>
    <t>월  별</t>
  </si>
  <si>
    <t>소  계</t>
  </si>
  <si>
    <t>사 별</t>
  </si>
  <si>
    <t>국  별</t>
  </si>
  <si>
    <t>항구별</t>
  </si>
  <si>
    <t>품종별</t>
  </si>
  <si>
    <t>러시아</t>
  </si>
  <si>
    <t>광  양</t>
  </si>
  <si>
    <t>크링카</t>
  </si>
  <si>
    <t>중  국</t>
  </si>
  <si>
    <t>인  천</t>
  </si>
  <si>
    <t>시멘트</t>
  </si>
  <si>
    <t xml:space="preserve">합  계 </t>
  </si>
  <si>
    <t>사  별</t>
  </si>
  <si>
    <t>대  한</t>
  </si>
  <si>
    <t>시멘트</t>
  </si>
  <si>
    <t>계</t>
  </si>
  <si>
    <t>기  타</t>
  </si>
  <si>
    <t>쌍  용</t>
  </si>
  <si>
    <t>일  본</t>
  </si>
  <si>
    <t>광  양</t>
  </si>
  <si>
    <t>합              계</t>
  </si>
  <si>
    <t>크링카</t>
  </si>
  <si>
    <t>주) 기타는 한일·대우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</si>
</sst>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&quot;없&quot;&quot;음&quot;"/>
    <numFmt numFmtId="185" formatCode="#,##0;[Red]&quot;-&quot;#,##0"/>
    <numFmt numFmtId="186" formatCode="yyyy&quot;년&quot;\ m&quot;월&quot;\ d&quot;일&quot;"/>
    <numFmt numFmtId="187" formatCode="###0"/>
  </numFmts>
  <fonts count="9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name val="굴림체"/>
      <family val="0"/>
    </font>
    <font>
      <sz val="8"/>
      <name val="바탕체"/>
      <family val="1"/>
    </font>
    <font>
      <b/>
      <sz val="16"/>
      <name val="굴림체"/>
      <family val="3"/>
    </font>
    <font>
      <sz val="11"/>
      <name val="굴림체"/>
      <family val="3"/>
    </font>
    <font>
      <b/>
      <sz val="11"/>
      <name val="굴림체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7" fillId="0" borderId="0" xfId="21" applyFo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7" fillId="0" borderId="5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Continuous" vertical="center"/>
    </xf>
    <xf numFmtId="3" fontId="8" fillId="0" borderId="19" xfId="0" applyNumberFormat="1" applyFont="1" applyBorder="1" applyAlignment="1">
      <alignment horizontal="centerContinuous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3" fontId="7" fillId="0" borderId="22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콤마_수출입01" xfId="18"/>
    <cellStyle name="Currency" xfId="19"/>
    <cellStyle name="Currency [0]" xfId="20"/>
    <cellStyle name="표준_Book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85825"/>
          <a:ext cx="57150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85825"/>
          <a:ext cx="11620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3</xdr:row>
      <xdr:rowOff>171450</xdr:rowOff>
    </xdr:to>
    <xdr:sp>
      <xdr:nvSpPr>
        <xdr:cNvPr id="3" name="Line 3"/>
        <xdr:cNvSpPr>
          <a:spLocks/>
        </xdr:cNvSpPr>
      </xdr:nvSpPr>
      <xdr:spPr>
        <a:xfrm>
          <a:off x="19050" y="885825"/>
          <a:ext cx="230505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695950"/>
          <a:ext cx="57150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2</xdr:col>
      <xdr:colOff>9525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5695950"/>
          <a:ext cx="11620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0</xdr:rowOff>
    </xdr:from>
    <xdr:to>
      <xdr:col>4</xdr:col>
      <xdr:colOff>0</xdr:colOff>
      <xdr:row>20</xdr:row>
      <xdr:rowOff>171450</xdr:rowOff>
    </xdr:to>
    <xdr:sp>
      <xdr:nvSpPr>
        <xdr:cNvPr id="6" name="Line 6"/>
        <xdr:cNvSpPr>
          <a:spLocks/>
        </xdr:cNvSpPr>
      </xdr:nvSpPr>
      <xdr:spPr>
        <a:xfrm>
          <a:off x="19050" y="5695950"/>
          <a:ext cx="230505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885825"/>
          <a:ext cx="17335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3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5705475"/>
          <a:ext cx="17335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36"/>
  <sheetViews>
    <sheetView showZeros="0" tabSelected="1" view="pageBreakPreview" zoomScaleNormal="75" zoomScaleSheetLayoutView="100" workbookViewId="0" topLeftCell="A1">
      <selection activeCell="A2" sqref="A2"/>
    </sheetView>
  </sheetViews>
  <sheetFormatPr defaultColWidth="9.00390625" defaultRowHeight="14.25"/>
  <cols>
    <col min="1" max="4" width="7.625" style="3" customWidth="1"/>
    <col min="5" max="10" width="9.625" style="3" customWidth="1"/>
    <col min="11" max="11" width="12.625" style="3" customWidth="1"/>
    <col min="12" max="16384" width="9.00390625" style="3" customWidth="1"/>
  </cols>
  <sheetData>
    <row r="1" spans="1:11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 thickBot="1">
      <c r="A2" s="4"/>
      <c r="B2" s="5"/>
      <c r="C2" s="5"/>
      <c r="D2" s="5"/>
      <c r="E2" s="5"/>
      <c r="F2" s="5"/>
      <c r="G2" s="5"/>
      <c r="H2" s="5"/>
      <c r="I2" s="5"/>
      <c r="J2" s="6"/>
      <c r="K2" s="7" t="s">
        <v>1</v>
      </c>
    </row>
    <row r="3" spans="1:11" ht="19.5" customHeight="1">
      <c r="A3" s="8"/>
      <c r="B3" s="9"/>
      <c r="C3" s="9"/>
      <c r="D3" s="10" t="s">
        <v>2</v>
      </c>
      <c r="E3" s="11"/>
      <c r="F3" s="11"/>
      <c r="G3" s="11"/>
      <c r="H3" s="11"/>
      <c r="I3" s="11"/>
      <c r="J3" s="11"/>
      <c r="K3" s="12"/>
    </row>
    <row r="4" spans="1:11" s="17" customFormat="1" ht="19.5" customHeight="1">
      <c r="A4" s="13"/>
      <c r="B4" s="14"/>
      <c r="C4" s="14"/>
      <c r="D4" s="14"/>
      <c r="E4" s="15">
        <v>1</v>
      </c>
      <c r="F4" s="15">
        <v>2</v>
      </c>
      <c r="G4" s="15">
        <v>3</v>
      </c>
      <c r="H4" s="15">
        <v>4</v>
      </c>
      <c r="I4" s="15">
        <v>5</v>
      </c>
      <c r="J4" s="15">
        <v>6</v>
      </c>
      <c r="K4" s="16" t="s">
        <v>3</v>
      </c>
    </row>
    <row r="5" spans="1:11" s="17" customFormat="1" ht="19.5" customHeight="1">
      <c r="A5" s="18" t="s">
        <v>4</v>
      </c>
      <c r="B5" s="19" t="s">
        <v>5</v>
      </c>
      <c r="C5" s="15" t="s">
        <v>6</v>
      </c>
      <c r="D5" s="20" t="s">
        <v>7</v>
      </c>
      <c r="E5" s="21"/>
      <c r="F5" s="21"/>
      <c r="G5" s="21"/>
      <c r="H5" s="21"/>
      <c r="I5" s="21"/>
      <c r="J5" s="21"/>
      <c r="K5" s="22"/>
    </row>
    <row r="6" spans="1:11" s="17" customFormat="1" ht="21.75" customHeight="1">
      <c r="A6" s="23" t="s">
        <v>16</v>
      </c>
      <c r="B6" s="24"/>
      <c r="C6" s="25"/>
      <c r="D6" s="24"/>
      <c r="E6" s="26"/>
      <c r="F6" s="26"/>
      <c r="G6" s="26"/>
      <c r="H6" s="26"/>
      <c r="I6" s="26"/>
      <c r="J6" s="26"/>
      <c r="K6" s="27"/>
    </row>
    <row r="7" spans="1:11" s="17" customFormat="1" ht="21.75" customHeight="1">
      <c r="A7" s="28"/>
      <c r="B7" s="19" t="s">
        <v>8</v>
      </c>
      <c r="C7" s="15" t="s">
        <v>9</v>
      </c>
      <c r="D7" s="19" t="s">
        <v>10</v>
      </c>
      <c r="E7" s="29">
        <v>15353</v>
      </c>
      <c r="F7" s="29">
        <v>12530</v>
      </c>
      <c r="G7" s="29">
        <v>18835</v>
      </c>
      <c r="H7" s="29">
        <v>9483</v>
      </c>
      <c r="I7" s="29">
        <v>3132</v>
      </c>
      <c r="J7" s="29">
        <v>2527</v>
      </c>
      <c r="K7" s="30">
        <f>SUM(E7:J7)</f>
        <v>61860</v>
      </c>
    </row>
    <row r="8" spans="1:11" s="17" customFormat="1" ht="21.75" customHeight="1">
      <c r="A8" s="28"/>
      <c r="B8" s="20"/>
      <c r="C8" s="31"/>
      <c r="D8" s="32"/>
      <c r="E8" s="33"/>
      <c r="F8" s="33"/>
      <c r="G8" s="33"/>
      <c r="H8" s="33"/>
      <c r="I8" s="33"/>
      <c r="J8" s="33"/>
      <c r="K8" s="34"/>
    </row>
    <row r="9" spans="1:11" s="17" customFormat="1" ht="21.75" customHeight="1">
      <c r="A9" s="28"/>
      <c r="B9" s="35"/>
      <c r="C9" s="36"/>
      <c r="D9" s="19" t="s">
        <v>10</v>
      </c>
      <c r="E9" s="29">
        <v>9513</v>
      </c>
      <c r="F9" s="29">
        <v>28390</v>
      </c>
      <c r="G9" s="29">
        <v>16006</v>
      </c>
      <c r="H9" s="29">
        <v>33012</v>
      </c>
      <c r="I9" s="29"/>
      <c r="J9" s="29"/>
      <c r="K9" s="30">
        <f>SUM(E9:J9)</f>
        <v>86921</v>
      </c>
    </row>
    <row r="10" spans="1:11" s="17" customFormat="1" ht="21.75" customHeight="1">
      <c r="A10" s="28"/>
      <c r="B10" s="19" t="s">
        <v>11</v>
      </c>
      <c r="C10" s="15" t="s">
        <v>9</v>
      </c>
      <c r="D10" s="20" t="s">
        <v>17</v>
      </c>
      <c r="E10" s="33"/>
      <c r="F10" s="33"/>
      <c r="G10" s="33"/>
      <c r="H10" s="33">
        <v>1106</v>
      </c>
      <c r="I10" s="33">
        <v>40994</v>
      </c>
      <c r="J10" s="33">
        <v>36094</v>
      </c>
      <c r="K10" s="34">
        <f>SUM(E10:J10)</f>
        <v>78194</v>
      </c>
    </row>
    <row r="11" spans="1:11" s="17" customFormat="1" ht="21.75" customHeight="1">
      <c r="A11" s="37"/>
      <c r="B11" s="19"/>
      <c r="C11" s="15"/>
      <c r="D11" s="20" t="s">
        <v>18</v>
      </c>
      <c r="E11" s="33">
        <f aca="true" t="shared" si="0" ref="E11:J11">SUM(E9:E10)</f>
        <v>9513</v>
      </c>
      <c r="F11" s="33">
        <f t="shared" si="0"/>
        <v>28390</v>
      </c>
      <c r="G11" s="33">
        <f t="shared" si="0"/>
        <v>16006</v>
      </c>
      <c r="H11" s="33">
        <f t="shared" si="0"/>
        <v>34118</v>
      </c>
      <c r="I11" s="33">
        <f t="shared" si="0"/>
        <v>40994</v>
      </c>
      <c r="J11" s="33">
        <f t="shared" si="0"/>
        <v>36094</v>
      </c>
      <c r="K11" s="30">
        <f>SUM(E11:J11)</f>
        <v>165115</v>
      </c>
    </row>
    <row r="12" spans="1:11" s="17" customFormat="1" ht="21.75" customHeight="1">
      <c r="A12" s="23" t="s">
        <v>19</v>
      </c>
      <c r="B12" s="24"/>
      <c r="C12" s="25"/>
      <c r="D12" s="24"/>
      <c r="E12" s="26"/>
      <c r="F12" s="26"/>
      <c r="G12" s="26"/>
      <c r="H12" s="26"/>
      <c r="I12" s="26"/>
      <c r="J12" s="26"/>
      <c r="K12" s="27"/>
    </row>
    <row r="13" spans="1:11" s="17" customFormat="1" ht="21.75" customHeight="1">
      <c r="A13" s="28"/>
      <c r="B13" s="19" t="s">
        <v>11</v>
      </c>
      <c r="C13" s="15" t="s">
        <v>12</v>
      </c>
      <c r="D13" s="19" t="s">
        <v>13</v>
      </c>
      <c r="E13" s="29">
        <v>10347</v>
      </c>
      <c r="F13" s="29">
        <v>10338</v>
      </c>
      <c r="G13" s="29">
        <v>10331</v>
      </c>
      <c r="H13" s="29">
        <v>26391</v>
      </c>
      <c r="I13" s="29">
        <v>25915</v>
      </c>
      <c r="J13" s="29">
        <v>10062</v>
      </c>
      <c r="K13" s="30">
        <f>SUM(E13:J13)</f>
        <v>93384</v>
      </c>
    </row>
    <row r="14" spans="1:11" s="17" customFormat="1" ht="21.75" customHeight="1">
      <c r="A14" s="37"/>
      <c r="B14" s="19"/>
      <c r="C14" s="15"/>
      <c r="D14" s="19"/>
      <c r="E14" s="29"/>
      <c r="F14" s="29"/>
      <c r="G14" s="29"/>
      <c r="H14" s="29"/>
      <c r="I14" s="29"/>
      <c r="J14" s="29"/>
      <c r="K14" s="30"/>
    </row>
    <row r="15" spans="1:11" s="17" customFormat="1" ht="21.75" customHeight="1">
      <c r="A15" s="23" t="s">
        <v>20</v>
      </c>
      <c r="B15" s="24"/>
      <c r="C15" s="25"/>
      <c r="D15" s="24"/>
      <c r="E15" s="26"/>
      <c r="F15" s="26"/>
      <c r="G15" s="26"/>
      <c r="H15" s="26"/>
      <c r="I15" s="26"/>
      <c r="J15" s="26"/>
      <c r="K15" s="27"/>
    </row>
    <row r="16" spans="1:11" s="17" customFormat="1" ht="21.75" customHeight="1">
      <c r="A16" s="28"/>
      <c r="B16" s="15" t="s">
        <v>21</v>
      </c>
      <c r="C16" s="15" t="s">
        <v>22</v>
      </c>
      <c r="D16" s="15" t="s">
        <v>17</v>
      </c>
      <c r="E16" s="29"/>
      <c r="F16" s="29"/>
      <c r="G16" s="29">
        <v>4250</v>
      </c>
      <c r="H16" s="29"/>
      <c r="I16" s="29"/>
      <c r="J16" s="29"/>
      <c r="K16" s="30">
        <f>SUM(E16:J16)</f>
        <v>4250</v>
      </c>
    </row>
    <row r="17" spans="1:11" s="17" customFormat="1" ht="21.75" customHeight="1">
      <c r="A17" s="37"/>
      <c r="B17" s="35"/>
      <c r="C17" s="36"/>
      <c r="D17" s="35"/>
      <c r="E17" s="29"/>
      <c r="F17" s="29"/>
      <c r="G17" s="29"/>
      <c r="H17" s="29"/>
      <c r="I17" s="29"/>
      <c r="J17" s="29"/>
      <c r="K17" s="30"/>
    </row>
    <row r="18" spans="1:11" s="17" customFormat="1" ht="49.5" customHeight="1" thickBot="1">
      <c r="A18" s="38" t="s">
        <v>23</v>
      </c>
      <c r="B18" s="39"/>
      <c r="C18" s="39"/>
      <c r="D18" s="39"/>
      <c r="E18" s="40">
        <f aca="true" t="shared" si="1" ref="E18:K18">SUM(E11,E7,E13,E16)</f>
        <v>35213</v>
      </c>
      <c r="F18" s="40">
        <f t="shared" si="1"/>
        <v>51258</v>
      </c>
      <c r="G18" s="40">
        <f t="shared" si="1"/>
        <v>49422</v>
      </c>
      <c r="H18" s="40">
        <f t="shared" si="1"/>
        <v>69992</v>
      </c>
      <c r="I18" s="40">
        <f t="shared" si="1"/>
        <v>70041</v>
      </c>
      <c r="J18" s="40">
        <f t="shared" si="1"/>
        <v>48683</v>
      </c>
      <c r="K18" s="41">
        <f t="shared" si="1"/>
        <v>324609</v>
      </c>
    </row>
    <row r="19" spans="1:11" ht="9.75" customHeight="1" thickBo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9.5" customHeight="1">
      <c r="A20" s="8"/>
      <c r="B20" s="9"/>
      <c r="C20" s="9"/>
      <c r="D20" s="10" t="s">
        <v>2</v>
      </c>
      <c r="E20" s="11"/>
      <c r="F20" s="11"/>
      <c r="G20" s="11"/>
      <c r="H20" s="11"/>
      <c r="I20" s="11"/>
      <c r="J20" s="11"/>
      <c r="K20" s="12"/>
    </row>
    <row r="21" spans="1:11" s="17" customFormat="1" ht="19.5" customHeight="1">
      <c r="A21" s="13"/>
      <c r="B21" s="14"/>
      <c r="C21" s="14"/>
      <c r="D21" s="14"/>
      <c r="E21" s="15">
        <v>7</v>
      </c>
      <c r="F21" s="15">
        <v>8</v>
      </c>
      <c r="G21" s="15">
        <v>9</v>
      </c>
      <c r="H21" s="15">
        <v>10</v>
      </c>
      <c r="I21" s="15">
        <v>11</v>
      </c>
      <c r="J21" s="15">
        <v>12</v>
      </c>
      <c r="K21" s="16" t="s">
        <v>14</v>
      </c>
    </row>
    <row r="22" spans="1:11" s="17" customFormat="1" ht="19.5" customHeight="1">
      <c r="A22" s="43" t="s">
        <v>15</v>
      </c>
      <c r="B22" s="31" t="s">
        <v>5</v>
      </c>
      <c r="C22" s="31" t="s">
        <v>6</v>
      </c>
      <c r="D22" s="32" t="s">
        <v>7</v>
      </c>
      <c r="E22" s="21"/>
      <c r="F22" s="21"/>
      <c r="G22" s="21"/>
      <c r="H22" s="21"/>
      <c r="I22" s="21"/>
      <c r="J22" s="21"/>
      <c r="K22" s="44"/>
    </row>
    <row r="23" spans="1:11" s="17" customFormat="1" ht="21.75" customHeight="1">
      <c r="A23" s="23" t="s">
        <v>16</v>
      </c>
      <c r="B23" s="25"/>
      <c r="C23" s="25"/>
      <c r="D23" s="24"/>
      <c r="E23" s="26"/>
      <c r="F23" s="26"/>
      <c r="G23" s="26"/>
      <c r="H23" s="26"/>
      <c r="I23" s="26"/>
      <c r="J23" s="26"/>
      <c r="K23" s="27"/>
    </row>
    <row r="24" spans="1:11" s="17" customFormat="1" ht="21.75" customHeight="1">
      <c r="A24" s="28"/>
      <c r="B24" s="15" t="s">
        <v>8</v>
      </c>
      <c r="C24" s="15" t="s">
        <v>9</v>
      </c>
      <c r="D24" s="19" t="s">
        <v>10</v>
      </c>
      <c r="E24" s="29">
        <v>3387</v>
      </c>
      <c r="F24" s="29"/>
      <c r="G24" s="29"/>
      <c r="H24" s="29"/>
      <c r="I24" s="29"/>
      <c r="J24" s="29"/>
      <c r="K24" s="30">
        <f>SUM(K7,E24:J24)</f>
        <v>65247</v>
      </c>
    </row>
    <row r="25" spans="1:11" s="17" customFormat="1" ht="21.75" customHeight="1">
      <c r="A25" s="28"/>
      <c r="B25" s="31"/>
      <c r="C25" s="31"/>
      <c r="D25" s="32"/>
      <c r="E25" s="33"/>
      <c r="F25" s="33"/>
      <c r="G25" s="33"/>
      <c r="H25" s="33"/>
      <c r="I25" s="33"/>
      <c r="J25" s="33"/>
      <c r="K25" s="34"/>
    </row>
    <row r="26" spans="1:11" s="17" customFormat="1" ht="21.75" customHeight="1">
      <c r="A26" s="28"/>
      <c r="B26" s="36"/>
      <c r="C26" s="36"/>
      <c r="D26" s="19" t="s">
        <v>24</v>
      </c>
      <c r="E26" s="29"/>
      <c r="F26" s="29"/>
      <c r="G26" s="29"/>
      <c r="H26" s="29">
        <v>9476</v>
      </c>
      <c r="I26" s="29"/>
      <c r="J26" s="29"/>
      <c r="K26" s="30">
        <f>SUM(K9,E26:J26)</f>
        <v>96397</v>
      </c>
    </row>
    <row r="27" spans="1:11" s="17" customFormat="1" ht="21.75" customHeight="1">
      <c r="A27" s="28"/>
      <c r="B27" s="15" t="s">
        <v>11</v>
      </c>
      <c r="C27" s="15" t="s">
        <v>9</v>
      </c>
      <c r="D27" s="20" t="s">
        <v>17</v>
      </c>
      <c r="E27" s="33">
        <v>36559</v>
      </c>
      <c r="F27" s="33">
        <v>27526</v>
      </c>
      <c r="G27" s="33">
        <v>26200</v>
      </c>
      <c r="H27" s="33">
        <v>32744</v>
      </c>
      <c r="I27" s="33">
        <v>49344</v>
      </c>
      <c r="J27" s="33">
        <v>49874</v>
      </c>
      <c r="K27" s="34">
        <f>SUM(K10,E27:J27)</f>
        <v>300441</v>
      </c>
    </row>
    <row r="28" spans="1:11" s="17" customFormat="1" ht="21.75" customHeight="1">
      <c r="A28" s="37"/>
      <c r="B28" s="15"/>
      <c r="C28" s="15"/>
      <c r="D28" s="20" t="s">
        <v>18</v>
      </c>
      <c r="E28" s="33">
        <f aca="true" t="shared" si="2" ref="E28:J28">SUM(E26:E27)</f>
        <v>36559</v>
      </c>
      <c r="F28" s="33">
        <f t="shared" si="2"/>
        <v>27526</v>
      </c>
      <c r="G28" s="33">
        <f t="shared" si="2"/>
        <v>26200</v>
      </c>
      <c r="H28" s="33">
        <f t="shared" si="2"/>
        <v>42220</v>
      </c>
      <c r="I28" s="33">
        <f t="shared" si="2"/>
        <v>49344</v>
      </c>
      <c r="J28" s="33">
        <f t="shared" si="2"/>
        <v>49874</v>
      </c>
      <c r="K28" s="30">
        <f>SUM(K11,E28:J28)</f>
        <v>396838</v>
      </c>
    </row>
    <row r="29" spans="1:11" s="17" customFormat="1" ht="21.75" customHeight="1">
      <c r="A29" s="23" t="s">
        <v>19</v>
      </c>
      <c r="B29" s="25"/>
      <c r="C29" s="25"/>
      <c r="D29" s="24"/>
      <c r="E29" s="26"/>
      <c r="F29" s="26"/>
      <c r="G29" s="26"/>
      <c r="H29" s="26"/>
      <c r="I29" s="26"/>
      <c r="J29" s="26"/>
      <c r="K29" s="27"/>
    </row>
    <row r="30" spans="1:11" s="17" customFormat="1" ht="21.75" customHeight="1">
      <c r="A30" s="28"/>
      <c r="B30" s="15" t="s">
        <v>11</v>
      </c>
      <c r="C30" s="15" t="s">
        <v>12</v>
      </c>
      <c r="D30" s="19" t="s">
        <v>13</v>
      </c>
      <c r="E30" s="29">
        <v>13123</v>
      </c>
      <c r="F30" s="29">
        <v>25043</v>
      </c>
      <c r="G30" s="29">
        <v>19971</v>
      </c>
      <c r="H30" s="29">
        <v>14942</v>
      </c>
      <c r="I30" s="29">
        <v>21280</v>
      </c>
      <c r="J30" s="29">
        <v>25455</v>
      </c>
      <c r="K30" s="30">
        <f>SUM(K13,E30:J30)</f>
        <v>213198</v>
      </c>
    </row>
    <row r="31" spans="1:11" s="17" customFormat="1" ht="21.75" customHeight="1">
      <c r="A31" s="37"/>
      <c r="B31" s="15"/>
      <c r="C31" s="15"/>
      <c r="D31" s="19"/>
      <c r="E31" s="29"/>
      <c r="F31" s="29"/>
      <c r="G31" s="29"/>
      <c r="H31" s="29"/>
      <c r="I31" s="29"/>
      <c r="J31" s="29"/>
      <c r="K31" s="30"/>
    </row>
    <row r="32" spans="1:11" s="17" customFormat="1" ht="21.75" customHeight="1">
      <c r="A32" s="23" t="s">
        <v>20</v>
      </c>
      <c r="B32" s="25"/>
      <c r="C32" s="25"/>
      <c r="D32" s="24"/>
      <c r="E32" s="26"/>
      <c r="F32" s="26"/>
      <c r="G32" s="26"/>
      <c r="H32" s="26"/>
      <c r="I32" s="26"/>
      <c r="J32" s="26"/>
      <c r="K32" s="27"/>
    </row>
    <row r="33" spans="1:11" s="17" customFormat="1" ht="21.75" customHeight="1">
      <c r="A33" s="28"/>
      <c r="B33" s="15" t="s">
        <v>21</v>
      </c>
      <c r="C33" s="15" t="s">
        <v>22</v>
      </c>
      <c r="D33" s="15" t="s">
        <v>17</v>
      </c>
      <c r="E33" s="29"/>
      <c r="F33" s="29"/>
      <c r="G33" s="29"/>
      <c r="H33" s="29"/>
      <c r="I33" s="29"/>
      <c r="J33" s="29"/>
      <c r="K33" s="30">
        <f>SUM(K16,E33:J33)</f>
        <v>4250</v>
      </c>
    </row>
    <row r="34" spans="1:11" s="17" customFormat="1" ht="21.75" customHeight="1">
      <c r="A34" s="37"/>
      <c r="B34" s="36"/>
      <c r="C34" s="36"/>
      <c r="D34" s="14"/>
      <c r="E34" s="29"/>
      <c r="F34" s="29"/>
      <c r="G34" s="29"/>
      <c r="H34" s="29"/>
      <c r="I34" s="29"/>
      <c r="J34" s="29"/>
      <c r="K34" s="30"/>
    </row>
    <row r="35" spans="1:11" s="17" customFormat="1" ht="49.5" customHeight="1" thickBot="1">
      <c r="A35" s="38" t="s">
        <v>23</v>
      </c>
      <c r="B35" s="39"/>
      <c r="C35" s="39"/>
      <c r="D35" s="39"/>
      <c r="E35" s="40">
        <f aca="true" t="shared" si="3" ref="E35:K35">SUM(E28,E24,E30,E33)</f>
        <v>53069</v>
      </c>
      <c r="F35" s="40">
        <f t="shared" si="3"/>
        <v>52569</v>
      </c>
      <c r="G35" s="40">
        <f t="shared" si="3"/>
        <v>46171</v>
      </c>
      <c r="H35" s="40">
        <f t="shared" si="3"/>
        <v>57162</v>
      </c>
      <c r="I35" s="40">
        <f t="shared" si="3"/>
        <v>70624</v>
      </c>
      <c r="J35" s="40">
        <f t="shared" si="3"/>
        <v>75329</v>
      </c>
      <c r="K35" s="41">
        <f t="shared" si="3"/>
        <v>679533</v>
      </c>
    </row>
    <row r="36" spans="1:11" ht="24.75" customHeight="1">
      <c r="A36" s="42" t="s">
        <v>25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</row>
  </sheetData>
  <mergeCells count="6">
    <mergeCell ref="A6:A11"/>
    <mergeCell ref="A12:A14"/>
    <mergeCell ref="A15:A17"/>
    <mergeCell ref="A32:A34"/>
    <mergeCell ref="A23:A28"/>
    <mergeCell ref="A29:A31"/>
  </mergeCells>
  <printOptions horizontalCentered="1"/>
  <pageMargins left="0.1968503937007874" right="0.1968503937007874" top="0.3937007874015748" bottom="0.3937007874015748" header="0.1968503937007874" footer="0.196850393700787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dcterms:created xsi:type="dcterms:W3CDTF">2001-10-29T02:49:17Z</dcterms:created>
  <dcterms:modified xsi:type="dcterms:W3CDTF">2001-10-29T02:50:09Z</dcterms:modified>
  <cp:category/>
  <cp:version/>
  <cp:contentType/>
  <cp:contentStatus/>
</cp:coreProperties>
</file>