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35" windowWidth="17715" windowHeight="12435" activeTab="0"/>
  </bookViews>
  <sheets>
    <sheet name="월품총괄" sheetId="1" r:id="rId1"/>
  </sheets>
  <definedNames/>
  <calcPr fullCalcOnLoad="1"/>
</workbook>
</file>

<file path=xl/sharedStrings.xml><?xml version="1.0" encoding="utf-8"?>
<sst xmlns="http://schemas.openxmlformats.org/spreadsheetml/2006/main" count="55" uniqueCount="17">
  <si>
    <t>합     계</t>
  </si>
  <si>
    <t>품종별</t>
  </si>
  <si>
    <t>계</t>
  </si>
  <si>
    <t>소계</t>
  </si>
  <si>
    <t>포   장</t>
  </si>
  <si>
    <t>벌   크</t>
  </si>
  <si>
    <t>월별·품종별 내수출하 총괄</t>
  </si>
  <si>
    <t>(단위 : 톤)</t>
  </si>
  <si>
    <t>수요별</t>
  </si>
  <si>
    <t>민       수</t>
  </si>
  <si>
    <t>관       수</t>
  </si>
  <si>
    <t>월 별</t>
  </si>
  <si>
    <t>일    반</t>
  </si>
  <si>
    <t>특수용도</t>
  </si>
  <si>
    <t>포   장</t>
  </si>
  <si>
    <t>벌   크</t>
  </si>
  <si>
    <t>합 계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</si>
</sst>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2"/>
      <name val="굴림체"/>
      <family val="0"/>
    </font>
    <font>
      <sz val="11"/>
      <name val="돋움"/>
      <family val="3"/>
    </font>
    <font>
      <sz val="12"/>
      <name val="바탕체"/>
      <family val="1"/>
    </font>
    <font>
      <sz val="10"/>
      <name val="굴림체"/>
      <family val="3"/>
    </font>
    <font>
      <b/>
      <sz val="16"/>
      <name val="굴림"/>
      <family val="3"/>
    </font>
    <font>
      <b/>
      <sz val="11"/>
      <name val="굴림체"/>
      <family val="3"/>
    </font>
    <font>
      <sz val="16"/>
      <name val="굴림"/>
      <family val="3"/>
    </font>
    <font>
      <sz val="11"/>
      <name val="굴림체"/>
      <family val="3"/>
    </font>
    <font>
      <sz val="16"/>
      <name val="굴림체"/>
      <family val="3"/>
    </font>
    <font>
      <sz val="20"/>
      <name val="굴림체"/>
      <family val="3"/>
    </font>
    <font>
      <sz val="8"/>
      <name val="바탕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5">
    <xf numFmtId="0" fontId="0" fillId="0" borderId="0" xfId="0" applyAlignment="1">
      <alignment/>
    </xf>
    <xf numFmtId="0" fontId="4" fillId="0" borderId="0" xfId="22" applyFont="1" applyAlignment="1">
      <alignment horizontal="centerContinuous" vertical="center"/>
      <protection/>
    </xf>
    <xf numFmtId="0" fontId="6" fillId="0" borderId="0" xfId="22" applyFont="1" applyFill="1" applyAlignment="1">
      <alignment horizontal="centerContinuous" vertical="center"/>
      <protection/>
    </xf>
    <xf numFmtId="0" fontId="6" fillId="0" borderId="0" xfId="22" applyFont="1" applyFill="1" applyAlignment="1">
      <alignment vertical="center"/>
      <protection/>
    </xf>
    <xf numFmtId="0" fontId="7" fillId="0" borderId="0" xfId="22" applyFont="1" applyAlignment="1">
      <alignment/>
      <protection/>
    </xf>
    <xf numFmtId="0" fontId="0" fillId="0" borderId="0" xfId="23" applyFont="1">
      <alignment/>
      <protection/>
    </xf>
    <xf numFmtId="0" fontId="7" fillId="0" borderId="0" xfId="23" applyFont="1" applyAlignment="1">
      <alignment horizontal="right"/>
      <protection/>
    </xf>
    <xf numFmtId="0" fontId="0" fillId="0" borderId="0" xfId="22" applyFont="1">
      <alignment/>
      <protection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7" fillId="0" borderId="3" xfId="22" applyFont="1" applyBorder="1" applyAlignment="1">
      <alignment horizontal="centerContinuous" vertical="center"/>
      <protection/>
    </xf>
    <xf numFmtId="0" fontId="7" fillId="0" borderId="4" xfId="22" applyFont="1" applyBorder="1" applyAlignment="1">
      <alignment horizontal="centerContinuous" vertical="center"/>
      <protection/>
    </xf>
    <xf numFmtId="0" fontId="7" fillId="0" borderId="5" xfId="22" applyFont="1" applyBorder="1" applyAlignment="1">
      <alignment horizontal="centerContinuous" vertical="center"/>
      <protection/>
    </xf>
    <xf numFmtId="0" fontId="7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7" fillId="0" borderId="0" xfId="22" applyFont="1" applyBorder="1">
      <alignment/>
      <protection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7" fillId="0" borderId="9" xfId="22" applyFont="1" applyBorder="1" applyAlignment="1">
      <alignment horizontal="center" vertical="center"/>
      <protection/>
    </xf>
    <xf numFmtId="0" fontId="7" fillId="0" borderId="10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7" fillId="0" borderId="12" xfId="22" applyFont="1" applyBorder="1" applyAlignment="1">
      <alignment horizontal="centerContinuous" vertical="center"/>
      <protection/>
    </xf>
    <xf numFmtId="0" fontId="3" fillId="0" borderId="13" xfId="22" applyFont="1" applyBorder="1" applyAlignment="1">
      <alignment horizontal="centerContinuous" vertical="center"/>
      <protection/>
    </xf>
    <xf numFmtId="176" fontId="7" fillId="0" borderId="13" xfId="22" applyNumberFormat="1" applyFont="1" applyBorder="1" applyAlignment="1">
      <alignment vertical="center"/>
      <protection/>
    </xf>
    <xf numFmtId="176" fontId="7" fillId="0" borderId="14" xfId="22" applyNumberFormat="1" applyFont="1" applyBorder="1" applyAlignment="1">
      <alignment vertical="center"/>
      <protection/>
    </xf>
    <xf numFmtId="0" fontId="7" fillId="0" borderId="15" xfId="22" applyFont="1" applyBorder="1" applyAlignment="1">
      <alignment horizontal="centerContinuous" vertical="center"/>
      <protection/>
    </xf>
    <xf numFmtId="0" fontId="3" fillId="0" borderId="16" xfId="22" applyFont="1" applyBorder="1" applyAlignment="1">
      <alignment horizontal="centerContinuous" vertical="center"/>
      <protection/>
    </xf>
    <xf numFmtId="176" fontId="7" fillId="0" borderId="16" xfId="22" applyNumberFormat="1" applyFont="1" applyBorder="1" applyAlignment="1">
      <alignment vertical="center"/>
      <protection/>
    </xf>
    <xf numFmtId="176" fontId="7" fillId="0" borderId="17" xfId="22" applyNumberFormat="1" applyFont="1" applyBorder="1" applyAlignment="1">
      <alignment vertical="center"/>
      <protection/>
    </xf>
    <xf numFmtId="0" fontId="7" fillId="0" borderId="18" xfId="22" applyFont="1" applyBorder="1" applyAlignment="1">
      <alignment horizontal="centerContinuous" vertical="center"/>
      <protection/>
    </xf>
    <xf numFmtId="0" fontId="3" fillId="0" borderId="19" xfId="22" applyFont="1" applyBorder="1" applyAlignment="1">
      <alignment horizontal="centerContinuous" vertical="center"/>
      <protection/>
    </xf>
    <xf numFmtId="176" fontId="7" fillId="0" borderId="19" xfId="22" applyNumberFormat="1" applyFont="1" applyBorder="1" applyAlignment="1">
      <alignment vertical="center"/>
      <protection/>
    </xf>
    <xf numFmtId="176" fontId="7" fillId="0" borderId="20" xfId="22" applyNumberFormat="1" applyFont="1" applyBorder="1" applyAlignment="1">
      <alignment vertical="center"/>
      <protection/>
    </xf>
    <xf numFmtId="0" fontId="2" fillId="0" borderId="0" xfId="22">
      <alignment/>
      <protection/>
    </xf>
  </cellXfs>
  <cellStyles count="10">
    <cellStyle name="Normal" xfId="0"/>
    <cellStyle name="Percent" xfId="15"/>
    <cellStyle name="Comma" xfId="16"/>
    <cellStyle name="Comma [0]" xfId="17"/>
    <cellStyle name="콤마 [0]_'98통계연보3" xfId="18"/>
    <cellStyle name="콤마_동양연보98" xfId="19"/>
    <cellStyle name="Currency" xfId="20"/>
    <cellStyle name="Currency [0]" xfId="21"/>
    <cellStyle name="표준_동양연보98" xfId="22"/>
    <cellStyle name="표준_한일연보98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1"/>
  <dimension ref="A1:G46"/>
  <sheetViews>
    <sheetView showZeros="0" tabSelected="1" view="pageBreakPreview" zoomScaleNormal="65" zoomScaleSheetLayoutView="100" workbookViewId="0" topLeftCell="A1">
      <selection activeCell="A1" sqref="A1"/>
    </sheetView>
  </sheetViews>
  <sheetFormatPr defaultColWidth="9.00390625" defaultRowHeight="14.25"/>
  <cols>
    <col min="1" max="1" width="8.625" style="34" customWidth="1"/>
    <col min="2" max="2" width="10.625" style="34" customWidth="1"/>
    <col min="3" max="5" width="13.625" style="34" customWidth="1"/>
    <col min="6" max="6" width="15.625" style="34" customWidth="1"/>
    <col min="7" max="7" width="18.625" style="34" customWidth="1"/>
    <col min="8" max="16384" width="8.75390625" style="34" customWidth="1"/>
  </cols>
  <sheetData>
    <row r="1" spans="1:7" s="3" customFormat="1" ht="34.5" customHeight="1">
      <c r="A1" s="1" t="s">
        <v>6</v>
      </c>
      <c r="B1" s="2"/>
      <c r="C1" s="2"/>
      <c r="D1" s="2"/>
      <c r="E1" s="2"/>
      <c r="F1" s="2"/>
      <c r="G1" s="2"/>
    </row>
    <row r="2" spans="1:7" s="7" customFormat="1" ht="19.5" customHeight="1" thickBot="1">
      <c r="A2" s="4"/>
      <c r="B2" s="5"/>
      <c r="C2" s="5"/>
      <c r="D2" s="5"/>
      <c r="E2" s="5"/>
      <c r="F2" s="5"/>
      <c r="G2" s="6" t="s">
        <v>7</v>
      </c>
    </row>
    <row r="3" spans="1:7" s="15" customFormat="1" ht="19.5" customHeight="1">
      <c r="A3" s="8"/>
      <c r="B3" s="9" t="s">
        <v>8</v>
      </c>
      <c r="C3" s="10" t="s">
        <v>9</v>
      </c>
      <c r="D3" s="11"/>
      <c r="E3" s="12"/>
      <c r="F3" s="13" t="s">
        <v>10</v>
      </c>
      <c r="G3" s="14" t="s">
        <v>0</v>
      </c>
    </row>
    <row r="4" spans="1:7" s="21" customFormat="1" ht="19.5" customHeight="1">
      <c r="A4" s="16" t="s">
        <v>11</v>
      </c>
      <c r="B4" s="17" t="s">
        <v>1</v>
      </c>
      <c r="C4" s="18" t="s">
        <v>12</v>
      </c>
      <c r="D4" s="18" t="s">
        <v>13</v>
      </c>
      <c r="E4" s="18" t="s">
        <v>2</v>
      </c>
      <c r="F4" s="19"/>
      <c r="G4" s="20"/>
    </row>
    <row r="5" spans="1:7" s="21" customFormat="1" ht="18" customHeight="1">
      <c r="A5" s="22"/>
      <c r="B5" s="23" t="s">
        <v>14</v>
      </c>
      <c r="C5" s="24">
        <v>244094</v>
      </c>
      <c r="D5" s="24">
        <v>2334</v>
      </c>
      <c r="E5" s="24">
        <f>SUM(C5:D5)</f>
        <v>246428</v>
      </c>
      <c r="F5" s="24">
        <v>20851</v>
      </c>
      <c r="G5" s="25">
        <f>SUM(E5:F5)</f>
        <v>267279</v>
      </c>
    </row>
    <row r="6" spans="1:7" s="21" customFormat="1" ht="18" customHeight="1">
      <c r="A6" s="22">
        <v>1</v>
      </c>
      <c r="B6" s="23" t="s">
        <v>15</v>
      </c>
      <c r="C6" s="24">
        <v>1321795</v>
      </c>
      <c r="D6" s="24">
        <v>280025</v>
      </c>
      <c r="E6" s="24">
        <f>SUM(C6:D6)</f>
        <v>1601820</v>
      </c>
      <c r="F6" s="24">
        <v>29729</v>
      </c>
      <c r="G6" s="25">
        <f>SUM(E6:F6)</f>
        <v>1631549</v>
      </c>
    </row>
    <row r="7" spans="1:7" s="21" customFormat="1" ht="18" customHeight="1">
      <c r="A7" s="26"/>
      <c r="B7" s="27" t="s">
        <v>2</v>
      </c>
      <c r="C7" s="28">
        <f>SUM(C5:C6)</f>
        <v>1565889</v>
      </c>
      <c r="D7" s="28">
        <f>SUM(D5:D6)</f>
        <v>282359</v>
      </c>
      <c r="E7" s="28">
        <f>SUM(E5:E6)</f>
        <v>1848248</v>
      </c>
      <c r="F7" s="28">
        <f>SUM(F5:F6)</f>
        <v>50580</v>
      </c>
      <c r="G7" s="29">
        <f>SUM(G5:G6)</f>
        <v>1898828</v>
      </c>
    </row>
    <row r="8" spans="1:7" s="21" customFormat="1" ht="18" customHeight="1">
      <c r="A8" s="22"/>
      <c r="B8" s="23" t="s">
        <v>14</v>
      </c>
      <c r="C8" s="24">
        <v>231935</v>
      </c>
      <c r="D8" s="24">
        <v>2275</v>
      </c>
      <c r="E8" s="24">
        <f>SUM(C8:D8)</f>
        <v>234210</v>
      </c>
      <c r="F8" s="24">
        <v>15963</v>
      </c>
      <c r="G8" s="25">
        <f>SUM(E8:F8)</f>
        <v>250173</v>
      </c>
    </row>
    <row r="9" spans="1:7" s="21" customFormat="1" ht="18" customHeight="1">
      <c r="A9" s="22">
        <v>2</v>
      </c>
      <c r="B9" s="23" t="s">
        <v>15</v>
      </c>
      <c r="C9" s="24">
        <v>1355202</v>
      </c>
      <c r="D9" s="24">
        <v>285745</v>
      </c>
      <c r="E9" s="24">
        <f>SUM(C9:D9)</f>
        <v>1640947</v>
      </c>
      <c r="F9" s="24">
        <v>29480</v>
      </c>
      <c r="G9" s="25">
        <f>SUM(E9:F9)</f>
        <v>1670427</v>
      </c>
    </row>
    <row r="10" spans="1:7" s="21" customFormat="1" ht="18" customHeight="1">
      <c r="A10" s="26"/>
      <c r="B10" s="27" t="s">
        <v>2</v>
      </c>
      <c r="C10" s="28">
        <f>SUM(C8:C9)</f>
        <v>1587137</v>
      </c>
      <c r="D10" s="28">
        <f>SUM(D8:D9)</f>
        <v>288020</v>
      </c>
      <c r="E10" s="28">
        <f>SUM(E8:E9)</f>
        <v>1875157</v>
      </c>
      <c r="F10" s="28">
        <f>SUM(F8:F9)</f>
        <v>45443</v>
      </c>
      <c r="G10" s="29">
        <f>SUM(G8:G9)</f>
        <v>1920600</v>
      </c>
    </row>
    <row r="11" spans="1:7" s="21" customFormat="1" ht="18" customHeight="1">
      <c r="A11" s="22"/>
      <c r="B11" s="23" t="s">
        <v>14</v>
      </c>
      <c r="C11" s="24">
        <v>425152</v>
      </c>
      <c r="D11" s="24">
        <v>6464</v>
      </c>
      <c r="E11" s="24">
        <f>SUM(C11:D11)</f>
        <v>431616</v>
      </c>
      <c r="F11" s="24">
        <v>41845</v>
      </c>
      <c r="G11" s="25">
        <f>SUM(E11:F11)</f>
        <v>473461</v>
      </c>
    </row>
    <row r="12" spans="1:7" s="21" customFormat="1" ht="18" customHeight="1">
      <c r="A12" s="22">
        <v>3</v>
      </c>
      <c r="B12" s="23" t="s">
        <v>15</v>
      </c>
      <c r="C12" s="24">
        <v>3102844</v>
      </c>
      <c r="D12" s="24">
        <v>580712</v>
      </c>
      <c r="E12" s="24">
        <f>SUM(C12:D12)</f>
        <v>3683556</v>
      </c>
      <c r="F12" s="24">
        <v>77771</v>
      </c>
      <c r="G12" s="25">
        <f>SUM(E12:F12)</f>
        <v>3761327</v>
      </c>
    </row>
    <row r="13" spans="1:7" s="21" customFormat="1" ht="18" customHeight="1">
      <c r="A13" s="26"/>
      <c r="B13" s="27" t="s">
        <v>2</v>
      </c>
      <c r="C13" s="28">
        <f>SUM(C11:C12)</f>
        <v>3527996</v>
      </c>
      <c r="D13" s="28">
        <f>SUM(D11:D12)</f>
        <v>587176</v>
      </c>
      <c r="E13" s="28">
        <f>SUM(E11:E12)</f>
        <v>4115172</v>
      </c>
      <c r="F13" s="28">
        <f>SUM(F11:F12)</f>
        <v>119616</v>
      </c>
      <c r="G13" s="29">
        <f>SUM(G11:G12)</f>
        <v>4234788</v>
      </c>
    </row>
    <row r="14" spans="1:7" s="21" customFormat="1" ht="18" customHeight="1">
      <c r="A14" s="22"/>
      <c r="B14" s="23" t="s">
        <v>14</v>
      </c>
      <c r="C14" s="24">
        <v>430855</v>
      </c>
      <c r="D14" s="24">
        <v>5933</v>
      </c>
      <c r="E14" s="24">
        <f>SUM(C14:D14)</f>
        <v>436788</v>
      </c>
      <c r="F14" s="24">
        <v>58895</v>
      </c>
      <c r="G14" s="25">
        <f>SUM(E14:F14)</f>
        <v>495683</v>
      </c>
    </row>
    <row r="15" spans="1:7" s="21" customFormat="1" ht="18" customHeight="1">
      <c r="A15" s="22">
        <v>4</v>
      </c>
      <c r="B15" s="23" t="s">
        <v>15</v>
      </c>
      <c r="C15" s="24">
        <v>3599834</v>
      </c>
      <c r="D15" s="24">
        <v>651965</v>
      </c>
      <c r="E15" s="24">
        <f>SUM(C15:D15)</f>
        <v>4251799</v>
      </c>
      <c r="F15" s="24">
        <v>70688</v>
      </c>
      <c r="G15" s="25">
        <f>SUM(E15:F15)</f>
        <v>4322487</v>
      </c>
    </row>
    <row r="16" spans="1:7" s="21" customFormat="1" ht="18" customHeight="1">
      <c r="A16" s="26"/>
      <c r="B16" s="27" t="s">
        <v>2</v>
      </c>
      <c r="C16" s="28">
        <f>SUM(C14:C15)</f>
        <v>4030689</v>
      </c>
      <c r="D16" s="28">
        <f>SUM(D14:D15)</f>
        <v>657898</v>
      </c>
      <c r="E16" s="28">
        <f>SUM(E14:E15)</f>
        <v>4688587</v>
      </c>
      <c r="F16" s="28">
        <f>SUM(F14:F15)</f>
        <v>129583</v>
      </c>
      <c r="G16" s="29">
        <f>SUM(G14:G15)</f>
        <v>4818170</v>
      </c>
    </row>
    <row r="17" spans="1:7" s="21" customFormat="1" ht="18" customHeight="1">
      <c r="A17" s="22"/>
      <c r="B17" s="23" t="s">
        <v>14</v>
      </c>
      <c r="C17" s="24">
        <v>458974</v>
      </c>
      <c r="D17" s="24">
        <v>4635</v>
      </c>
      <c r="E17" s="24">
        <f>SUM(C17:D17)</f>
        <v>463609</v>
      </c>
      <c r="F17" s="24">
        <v>57859</v>
      </c>
      <c r="G17" s="25">
        <f>SUM(E17:F17)</f>
        <v>521468</v>
      </c>
    </row>
    <row r="18" spans="1:7" s="21" customFormat="1" ht="18" customHeight="1">
      <c r="A18" s="22">
        <v>5</v>
      </c>
      <c r="B18" s="23" t="s">
        <v>15</v>
      </c>
      <c r="C18" s="24">
        <v>3696998</v>
      </c>
      <c r="D18" s="24">
        <v>718407</v>
      </c>
      <c r="E18" s="24">
        <f>SUM(C18:D18)</f>
        <v>4415405</v>
      </c>
      <c r="F18" s="24">
        <v>75836</v>
      </c>
      <c r="G18" s="25">
        <f>SUM(E18:F18)</f>
        <v>4491241</v>
      </c>
    </row>
    <row r="19" spans="1:7" s="21" customFormat="1" ht="18" customHeight="1">
      <c r="A19" s="26"/>
      <c r="B19" s="27" t="s">
        <v>2</v>
      </c>
      <c r="C19" s="28">
        <f>SUM(C17:C18)</f>
        <v>4155972</v>
      </c>
      <c r="D19" s="28">
        <f>SUM(D17:D18)</f>
        <v>723042</v>
      </c>
      <c r="E19" s="28">
        <f>SUM(E17:E18)</f>
        <v>4879014</v>
      </c>
      <c r="F19" s="28">
        <f>SUM(F17:F18)</f>
        <v>133695</v>
      </c>
      <c r="G19" s="29">
        <f>SUM(G17:G18)</f>
        <v>5012709</v>
      </c>
    </row>
    <row r="20" spans="1:7" s="21" customFormat="1" ht="18" customHeight="1">
      <c r="A20" s="22"/>
      <c r="B20" s="23" t="s">
        <v>14</v>
      </c>
      <c r="C20" s="24">
        <v>436516</v>
      </c>
      <c r="D20" s="24">
        <v>4882</v>
      </c>
      <c r="E20" s="24">
        <f>SUM(C20:D20)</f>
        <v>441398</v>
      </c>
      <c r="F20" s="24">
        <v>50154</v>
      </c>
      <c r="G20" s="25">
        <f>SUM(E20:F20)</f>
        <v>491552</v>
      </c>
    </row>
    <row r="21" spans="1:7" s="21" customFormat="1" ht="18" customHeight="1">
      <c r="A21" s="22">
        <v>6</v>
      </c>
      <c r="B21" s="23" t="s">
        <v>15</v>
      </c>
      <c r="C21" s="24">
        <v>3430205</v>
      </c>
      <c r="D21" s="24">
        <v>725611</v>
      </c>
      <c r="E21" s="24">
        <f>SUM(C21:D21)</f>
        <v>4155816</v>
      </c>
      <c r="F21" s="24">
        <v>70350</v>
      </c>
      <c r="G21" s="25">
        <f>SUM(E21:F21)</f>
        <v>4226166</v>
      </c>
    </row>
    <row r="22" spans="1:7" s="21" customFormat="1" ht="18" customHeight="1">
      <c r="A22" s="26"/>
      <c r="B22" s="27" t="s">
        <v>2</v>
      </c>
      <c r="C22" s="28">
        <f>SUM(C20:C21)</f>
        <v>3866721</v>
      </c>
      <c r="D22" s="28">
        <f>SUM(D20:D21)</f>
        <v>730493</v>
      </c>
      <c r="E22" s="28">
        <f>SUM(E20:E21)</f>
        <v>4597214</v>
      </c>
      <c r="F22" s="28">
        <f>SUM(F20:F21)</f>
        <v>120504</v>
      </c>
      <c r="G22" s="29">
        <f>SUM(G20:G21)</f>
        <v>4717718</v>
      </c>
    </row>
    <row r="23" spans="1:7" s="21" customFormat="1" ht="18" customHeight="1">
      <c r="A23" s="22"/>
      <c r="B23" s="23" t="s">
        <v>14</v>
      </c>
      <c r="C23" s="24">
        <f>SUM(C5,C8,C11,C14,C17,C20)</f>
        <v>2227526</v>
      </c>
      <c r="D23" s="24">
        <f>SUM(D5,D8,D11,D14,D17,D20)</f>
        <v>26523</v>
      </c>
      <c r="E23" s="24">
        <f>SUM(C23:D23)</f>
        <v>2254049</v>
      </c>
      <c r="F23" s="24">
        <v>245567</v>
      </c>
      <c r="G23" s="25">
        <f>SUM(E23:F23)</f>
        <v>2499616</v>
      </c>
    </row>
    <row r="24" spans="1:7" s="21" customFormat="1" ht="18" customHeight="1">
      <c r="A24" s="22" t="s">
        <v>3</v>
      </c>
      <c r="B24" s="23" t="s">
        <v>15</v>
      </c>
      <c r="C24" s="24">
        <f>SUM(C6,C9,C12,C15,C18,C21)</f>
        <v>16506878</v>
      </c>
      <c r="D24" s="24">
        <f>SUM(D6,D9,D12,D15,D18,D21)</f>
        <v>3242465</v>
      </c>
      <c r="E24" s="24">
        <f>SUM(C24:D24)</f>
        <v>19749343</v>
      </c>
      <c r="F24" s="24">
        <v>353854</v>
      </c>
      <c r="G24" s="25">
        <f>SUM(E24:F24)</f>
        <v>20103197</v>
      </c>
    </row>
    <row r="25" spans="1:7" s="21" customFormat="1" ht="18" customHeight="1">
      <c r="A25" s="26"/>
      <c r="B25" s="27" t="s">
        <v>2</v>
      </c>
      <c r="C25" s="28">
        <f>SUM(C23:C24)</f>
        <v>18734404</v>
      </c>
      <c r="D25" s="28">
        <f>SUM(D23:D24)</f>
        <v>3268988</v>
      </c>
      <c r="E25" s="28">
        <f>SUM(E23:E24)</f>
        <v>22003392</v>
      </c>
      <c r="F25" s="28">
        <f>SUM(F23:F24)</f>
        <v>599421</v>
      </c>
      <c r="G25" s="29">
        <f>SUM(G23:G24)</f>
        <v>22602813</v>
      </c>
    </row>
    <row r="26" spans="1:7" s="21" customFormat="1" ht="18" customHeight="1">
      <c r="A26" s="22"/>
      <c r="B26" s="23" t="s">
        <v>14</v>
      </c>
      <c r="C26" s="24">
        <v>402206</v>
      </c>
      <c r="D26" s="24">
        <v>4168</v>
      </c>
      <c r="E26" s="24">
        <f>SUM(C26:D26)</f>
        <v>406374</v>
      </c>
      <c r="F26" s="24">
        <v>42703</v>
      </c>
      <c r="G26" s="25">
        <f>SUM(E26:F26)</f>
        <v>449077</v>
      </c>
    </row>
    <row r="27" spans="1:7" s="21" customFormat="1" ht="18" customHeight="1">
      <c r="A27" s="22">
        <v>7</v>
      </c>
      <c r="B27" s="23" t="s">
        <v>15</v>
      </c>
      <c r="C27" s="24">
        <v>2909914</v>
      </c>
      <c r="D27" s="24">
        <v>660405</v>
      </c>
      <c r="E27" s="24">
        <f>SUM(C27:D27)</f>
        <v>3570319</v>
      </c>
      <c r="F27" s="24">
        <v>41982</v>
      </c>
      <c r="G27" s="25">
        <f>SUM(E27:F27)</f>
        <v>3612301</v>
      </c>
    </row>
    <row r="28" spans="1:7" s="21" customFormat="1" ht="18" customHeight="1">
      <c r="A28" s="26"/>
      <c r="B28" s="27" t="s">
        <v>2</v>
      </c>
      <c r="C28" s="28">
        <f>SUM(C26:C27)</f>
        <v>3312120</v>
      </c>
      <c r="D28" s="28">
        <f>SUM(D26:D27)</f>
        <v>664573</v>
      </c>
      <c r="E28" s="28">
        <f>SUM(E26:E27)</f>
        <v>3976693</v>
      </c>
      <c r="F28" s="28">
        <f>SUM(F26:F27)</f>
        <v>84685</v>
      </c>
      <c r="G28" s="29">
        <f>SUM(G26:G27)</f>
        <v>4061378</v>
      </c>
    </row>
    <row r="29" spans="1:7" s="21" customFormat="1" ht="18" customHeight="1">
      <c r="A29" s="22"/>
      <c r="B29" s="23" t="s">
        <v>14</v>
      </c>
      <c r="C29" s="24">
        <v>393851</v>
      </c>
      <c r="D29" s="24">
        <v>4432</v>
      </c>
      <c r="E29" s="24">
        <f>SUM(C29:D29)</f>
        <v>398283</v>
      </c>
      <c r="F29" s="24">
        <v>49531</v>
      </c>
      <c r="G29" s="25">
        <f>SUM(E29:F29)</f>
        <v>447814</v>
      </c>
    </row>
    <row r="30" spans="1:7" s="21" customFormat="1" ht="18" customHeight="1">
      <c r="A30" s="22">
        <v>8</v>
      </c>
      <c r="B30" s="23" t="s">
        <v>15</v>
      </c>
      <c r="C30" s="24">
        <v>2702010</v>
      </c>
      <c r="D30" s="24">
        <v>583994</v>
      </c>
      <c r="E30" s="24">
        <f>SUM(C30:D30)</f>
        <v>3286004</v>
      </c>
      <c r="F30" s="24">
        <v>29856</v>
      </c>
      <c r="G30" s="25">
        <f>SUM(E30:F30)</f>
        <v>3315860</v>
      </c>
    </row>
    <row r="31" spans="1:7" s="21" customFormat="1" ht="18" customHeight="1">
      <c r="A31" s="26"/>
      <c r="B31" s="27" t="s">
        <v>2</v>
      </c>
      <c r="C31" s="28">
        <f>SUM(C29:C30)</f>
        <v>3095861</v>
      </c>
      <c r="D31" s="28">
        <f>SUM(D29:D30)</f>
        <v>588426</v>
      </c>
      <c r="E31" s="28">
        <f>SUM(E29:E30)</f>
        <v>3684287</v>
      </c>
      <c r="F31" s="28">
        <f>SUM(F29:F30)</f>
        <v>79387</v>
      </c>
      <c r="G31" s="29">
        <f>SUM(G29:G30)</f>
        <v>3763674</v>
      </c>
    </row>
    <row r="32" spans="1:7" s="21" customFormat="1" ht="18" customHeight="1">
      <c r="A32" s="22"/>
      <c r="B32" s="23" t="s">
        <v>14</v>
      </c>
      <c r="C32" s="24">
        <v>376287</v>
      </c>
      <c r="D32" s="24">
        <v>3624</v>
      </c>
      <c r="E32" s="24">
        <f>SUM(C32:D32)</f>
        <v>379911</v>
      </c>
      <c r="F32" s="24">
        <v>44425</v>
      </c>
      <c r="G32" s="25">
        <f>SUM(E32:F32)</f>
        <v>424336</v>
      </c>
    </row>
    <row r="33" spans="1:7" s="21" customFormat="1" ht="18" customHeight="1">
      <c r="A33" s="22">
        <v>9</v>
      </c>
      <c r="B33" s="23" t="s">
        <v>15</v>
      </c>
      <c r="C33" s="24">
        <v>2572803</v>
      </c>
      <c r="D33" s="24">
        <v>513417</v>
      </c>
      <c r="E33" s="24">
        <f>SUM(C33:D33)</f>
        <v>3086220</v>
      </c>
      <c r="F33" s="24">
        <v>24328</v>
      </c>
      <c r="G33" s="25">
        <f>SUM(E33:F33)</f>
        <v>3110548</v>
      </c>
    </row>
    <row r="34" spans="1:7" s="21" customFormat="1" ht="18" customHeight="1">
      <c r="A34" s="26"/>
      <c r="B34" s="27" t="s">
        <v>2</v>
      </c>
      <c r="C34" s="28">
        <f>SUM(C32:C33)</f>
        <v>2949090</v>
      </c>
      <c r="D34" s="28">
        <f>SUM(D32:D33)</f>
        <v>517041</v>
      </c>
      <c r="E34" s="28">
        <f>SUM(E32:E33)</f>
        <v>3466131</v>
      </c>
      <c r="F34" s="28">
        <f>SUM(F32:F33)</f>
        <v>68753</v>
      </c>
      <c r="G34" s="29">
        <f>SUM(G32:G33)</f>
        <v>3534884</v>
      </c>
    </row>
    <row r="35" spans="1:7" s="21" customFormat="1" ht="18" customHeight="1">
      <c r="A35" s="22"/>
      <c r="B35" s="23" t="s">
        <v>14</v>
      </c>
      <c r="C35" s="24">
        <v>499135</v>
      </c>
      <c r="D35" s="24">
        <v>5871</v>
      </c>
      <c r="E35" s="24">
        <f>SUM(C35:D35)</f>
        <v>505006</v>
      </c>
      <c r="F35" s="24">
        <v>58003</v>
      </c>
      <c r="G35" s="25">
        <f>SUM(E35:F35)</f>
        <v>563009</v>
      </c>
    </row>
    <row r="36" spans="1:7" s="21" customFormat="1" ht="18" customHeight="1">
      <c r="A36" s="22">
        <v>10</v>
      </c>
      <c r="B36" s="23" t="s">
        <v>15</v>
      </c>
      <c r="C36" s="24">
        <v>3789461</v>
      </c>
      <c r="D36" s="24">
        <v>713501</v>
      </c>
      <c r="E36" s="24">
        <f>SUM(C36:D36)</f>
        <v>4502962</v>
      </c>
      <c r="F36" s="24">
        <v>32094</v>
      </c>
      <c r="G36" s="25">
        <f>SUM(E36:F36)</f>
        <v>4535056</v>
      </c>
    </row>
    <row r="37" spans="1:7" s="21" customFormat="1" ht="18" customHeight="1">
      <c r="A37" s="26"/>
      <c r="B37" s="27" t="s">
        <v>2</v>
      </c>
      <c r="C37" s="28">
        <f>SUM(C35:C36)</f>
        <v>4288596</v>
      </c>
      <c r="D37" s="28">
        <f>SUM(D35:D36)</f>
        <v>719372</v>
      </c>
      <c r="E37" s="28">
        <f>SUM(E35:E36)</f>
        <v>5007968</v>
      </c>
      <c r="F37" s="28">
        <f>SUM(F35:F36)</f>
        <v>90097</v>
      </c>
      <c r="G37" s="29">
        <f>SUM(G35:G36)</f>
        <v>5098065</v>
      </c>
    </row>
    <row r="38" spans="1:7" s="21" customFormat="1" ht="18" customHeight="1">
      <c r="A38" s="22"/>
      <c r="B38" s="23" t="s">
        <v>14</v>
      </c>
      <c r="C38" s="24">
        <v>483305</v>
      </c>
      <c r="D38" s="24">
        <v>6406</v>
      </c>
      <c r="E38" s="24">
        <f>SUM(C38:D38)</f>
        <v>489711</v>
      </c>
      <c r="F38" s="24">
        <v>48108</v>
      </c>
      <c r="G38" s="25">
        <f>SUM(E38:F38)</f>
        <v>537819</v>
      </c>
    </row>
    <row r="39" spans="1:7" s="21" customFormat="1" ht="18" customHeight="1">
      <c r="A39" s="22">
        <v>11</v>
      </c>
      <c r="B39" s="23" t="s">
        <v>15</v>
      </c>
      <c r="C39" s="24">
        <v>3708000</v>
      </c>
      <c r="D39" s="24">
        <v>669445</v>
      </c>
      <c r="E39" s="24">
        <f>SUM(C39:D39)</f>
        <v>4377445</v>
      </c>
      <c r="F39" s="24">
        <v>33666</v>
      </c>
      <c r="G39" s="25">
        <f>SUM(E39:F39)</f>
        <v>4411111</v>
      </c>
    </row>
    <row r="40" spans="1:7" s="21" customFormat="1" ht="18" customHeight="1">
      <c r="A40" s="26"/>
      <c r="B40" s="27" t="s">
        <v>2</v>
      </c>
      <c r="C40" s="28">
        <f>SUM(C38:C39)</f>
        <v>4191305</v>
      </c>
      <c r="D40" s="28">
        <f>SUM(D38:D39)</f>
        <v>675851</v>
      </c>
      <c r="E40" s="28">
        <f>SUM(E38:E39)</f>
        <v>4867156</v>
      </c>
      <c r="F40" s="28">
        <f>SUM(F38:F39)</f>
        <v>81774</v>
      </c>
      <c r="G40" s="29">
        <f>SUM(G38:G39)</f>
        <v>4948930</v>
      </c>
    </row>
    <row r="41" spans="1:7" s="21" customFormat="1" ht="18" customHeight="1">
      <c r="A41" s="22"/>
      <c r="B41" s="23" t="s">
        <v>14</v>
      </c>
      <c r="C41" s="24">
        <v>344866</v>
      </c>
      <c r="D41" s="24">
        <v>4088</v>
      </c>
      <c r="E41" s="24">
        <f>SUM(C41:D41)</f>
        <v>348954</v>
      </c>
      <c r="F41" s="24">
        <v>42518</v>
      </c>
      <c r="G41" s="25">
        <f>SUM(E41:F41)</f>
        <v>391472</v>
      </c>
    </row>
    <row r="42" spans="1:7" s="21" customFormat="1" ht="18" customHeight="1">
      <c r="A42" s="22">
        <v>12</v>
      </c>
      <c r="B42" s="23" t="s">
        <v>15</v>
      </c>
      <c r="C42" s="24">
        <v>3067041</v>
      </c>
      <c r="D42" s="24">
        <v>508203</v>
      </c>
      <c r="E42" s="24">
        <f>SUM(C42:D42)</f>
        <v>3575244</v>
      </c>
      <c r="F42" s="24">
        <v>23634</v>
      </c>
      <c r="G42" s="25">
        <f>SUM(E42:F42)</f>
        <v>3598878</v>
      </c>
    </row>
    <row r="43" spans="1:7" s="21" customFormat="1" ht="18" customHeight="1">
      <c r="A43" s="26"/>
      <c r="B43" s="27" t="s">
        <v>2</v>
      </c>
      <c r="C43" s="28">
        <f>SUM(C41:C42)</f>
        <v>3411907</v>
      </c>
      <c r="D43" s="28">
        <f>SUM(D41:D42)</f>
        <v>512291</v>
      </c>
      <c r="E43" s="28">
        <f>SUM(E41:E42)</f>
        <v>3924198</v>
      </c>
      <c r="F43" s="28">
        <f>SUM(F41:F42)</f>
        <v>66152</v>
      </c>
      <c r="G43" s="29">
        <f>SUM(G41:G42)</f>
        <v>3990350</v>
      </c>
    </row>
    <row r="44" spans="1:7" s="21" customFormat="1" ht="18" customHeight="1">
      <c r="A44" s="22"/>
      <c r="B44" s="23" t="s">
        <v>4</v>
      </c>
      <c r="C44" s="24">
        <f>SUM(C23,C26,C29,C32,C35,C38,C41)</f>
        <v>4727176</v>
      </c>
      <c r="D44" s="24">
        <f>SUM(D23,D26,D29,D32,D35,D38,D41)</f>
        <v>55112</v>
      </c>
      <c r="E44" s="24">
        <f>SUM(C44:D44)</f>
        <v>4782288</v>
      </c>
      <c r="F44" s="24">
        <f>SUM(F23,F26,F29,F32,F35,F38,F41)</f>
        <v>530855</v>
      </c>
      <c r="G44" s="25">
        <f>SUM(E44:F44)</f>
        <v>5313143</v>
      </c>
    </row>
    <row r="45" spans="1:7" s="21" customFormat="1" ht="18" customHeight="1">
      <c r="A45" s="22" t="s">
        <v>16</v>
      </c>
      <c r="B45" s="23" t="s">
        <v>5</v>
      </c>
      <c r="C45" s="24">
        <f>SUM(C24,C27,C30,C33,C36,C39,C42)</f>
        <v>35256107</v>
      </c>
      <c r="D45" s="24">
        <f>SUM(D24,D27,D30,D33,D36,D39,D42)</f>
        <v>6891430</v>
      </c>
      <c r="E45" s="24">
        <f>SUM(C45:D45)</f>
        <v>42147537</v>
      </c>
      <c r="F45" s="24">
        <f>SUM(F24,F27,F30,F33,F36,F39,F42)</f>
        <v>539414</v>
      </c>
      <c r="G45" s="25">
        <f>SUM(E45:F45)</f>
        <v>42686951</v>
      </c>
    </row>
    <row r="46" spans="1:7" s="21" customFormat="1" ht="18" customHeight="1" thickBot="1">
      <c r="A46" s="30"/>
      <c r="B46" s="31" t="s">
        <v>2</v>
      </c>
      <c r="C46" s="32">
        <f>SUM(C44:C45)</f>
        <v>39983283</v>
      </c>
      <c r="D46" s="32">
        <f>SUM(D44:D45)</f>
        <v>6946542</v>
      </c>
      <c r="E46" s="32">
        <f>SUM(E44:E45)</f>
        <v>46929825</v>
      </c>
      <c r="F46" s="32">
        <f>SUM(F44:F45)</f>
        <v>1070269</v>
      </c>
      <c r="G46" s="33">
        <f>SUM(G44:G45)</f>
        <v>48000094</v>
      </c>
    </row>
  </sheetData>
  <mergeCells count="2">
    <mergeCell ref="G3:G4"/>
    <mergeCell ref="F3:F4"/>
  </mergeCells>
  <printOptions horizontalCentered="1"/>
  <pageMargins left="0" right="0" top="0.3937007874015748" bottom="0.1968503937007874" header="0.1968503937007874" footer="0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dcterms:created xsi:type="dcterms:W3CDTF">2001-10-29T02:24:26Z</dcterms:created>
  <dcterms:modified xsi:type="dcterms:W3CDTF">2001-10-29T02:25:48Z</dcterms:modified>
  <cp:category/>
  <cp:version/>
  <cp:contentType/>
  <cp:contentStatus/>
</cp:coreProperties>
</file>